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7705" windowHeight="14010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4" i="2"/>
  <c r="C4"/>
  <c r="D7" i="1"/>
</calcChain>
</file>

<file path=xl/sharedStrings.xml><?xml version="1.0" encoding="utf-8"?>
<sst xmlns="http://schemas.openxmlformats.org/spreadsheetml/2006/main" count="769" uniqueCount="322">
  <si>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</si>
  <si>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</si>
  <si>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</si>
  <si>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</si>
  <si>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</si>
  <si>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</si>
  <si>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</si>
  <si>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</si>
  <si>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</si>
  <si>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</si>
  <si>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</si>
  <si>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</si>
  <si>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</si>
  <si>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</si>
  <si>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</si>
  <si>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</si>
  <si>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</si>
  <si>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</si>
  <si>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</si>
  <si>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</si>
  <si>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</si>
  <si>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</si>
  <si>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</si>
  <si>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</si>
  <si>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</si>
  <si>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</si>
  <si>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</si>
  <si>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</si>
  <si>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</si>
  <si>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August 2012</t>
  </si>
  <si>
    <t>Jensen, Greg</t>
  </si>
  <si>
    <t>NSF</t>
  </si>
  <si>
    <t>I/UCRC BYU v-Cax Research Site, Center for e-Design, REU Supplement</t>
  </si>
  <si>
    <t>R0112181</t>
  </si>
  <si>
    <t>C</t>
  </si>
  <si>
    <t>ME</t>
  </si>
  <si>
    <t>E&amp;T</t>
  </si>
  <si>
    <t>Red, Ed</t>
  </si>
  <si>
    <t>w/Greg Jensen</t>
  </si>
  <si>
    <t>McLain, Tim</t>
  </si>
  <si>
    <t>I/UCRC Phase I: Center for Unmanned Aircraft Systems, REV</t>
  </si>
  <si>
    <t>R0112200</t>
  </si>
  <si>
    <t>Goodrich, Mike</t>
  </si>
  <si>
    <t>w/McLain, Tim</t>
  </si>
  <si>
    <t>Mercer, Eric</t>
  </si>
  <si>
    <t>CS</t>
  </si>
  <si>
    <t>P&amp;MS</t>
  </si>
  <si>
    <t>Talbot, Richard</t>
  </si>
  <si>
    <t>Nevada BLM</t>
  </si>
  <si>
    <t>Obsidian Crossroads Project</t>
  </si>
  <si>
    <t>R0492033</t>
  </si>
  <si>
    <t>N</t>
  </si>
  <si>
    <t>OPA</t>
  </si>
  <si>
    <t>FHSS</t>
  </si>
  <si>
    <t>Sevier River Project</t>
  </si>
  <si>
    <t>R0402212</t>
  </si>
  <si>
    <t>St. Clair, Larry</t>
  </si>
  <si>
    <t>USDA Forest Service</t>
  </si>
  <si>
    <t>Lichen Air Quality Bio-Monitoring</t>
  </si>
  <si>
    <t>R0202369</t>
  </si>
  <si>
    <t>BIO</t>
  </si>
  <si>
    <t>LSCI</t>
  </si>
  <si>
    <t>Fisher, Todd</t>
  </si>
  <si>
    <t>Simons Foundation</t>
  </si>
  <si>
    <t>Entropy for Smooth Dynamical Systems</t>
  </si>
  <si>
    <t>R0502162</t>
  </si>
  <si>
    <t>MATH</t>
  </si>
  <si>
    <t>Conner, Gregory</t>
  </si>
  <si>
    <t>Wild Topology, Attractors and Algebraic Invariants</t>
  </si>
  <si>
    <t>R0502163</t>
  </si>
  <si>
    <t>Williams, Gus</t>
  </si>
  <si>
    <t>BOR</t>
  </si>
  <si>
    <t>Sediment Delta and Water Quality Interactions</t>
  </si>
  <si>
    <t>R0202282</t>
  </si>
  <si>
    <t>CEEn</t>
  </si>
  <si>
    <t>Nelson, Jim</t>
  </si>
  <si>
    <t>Hotchkiss, Rollin</t>
  </si>
  <si>
    <t>Borup, Brett</t>
  </si>
  <si>
    <t>Miller, Wood</t>
  </si>
  <si>
    <t>w/Gus Williams</t>
  </si>
  <si>
    <t>Jacobson, Cardell</t>
  </si>
  <si>
    <t>An Examination of How Physician Assistants Experience Race-Based Discrimination in the Workplace</t>
  </si>
  <si>
    <t>R0802030</t>
  </si>
  <si>
    <t>SOC</t>
  </si>
  <si>
    <t>Long, David</t>
  </si>
  <si>
    <t>Fletcher, Tom</t>
  </si>
  <si>
    <t>Collaborative Research: A Fundamental Investigation of Fire Initiation and Fire Behavior in Sparse Vegetation</t>
  </si>
  <si>
    <t>R0112147</t>
  </si>
  <si>
    <t>CHEME</t>
  </si>
  <si>
    <t>NASA</t>
  </si>
  <si>
    <t>Winds, Backscatter, and Brightness Temperature Climate Records</t>
  </si>
  <si>
    <t>R0162010</t>
  </si>
  <si>
    <t>ECEn</t>
  </si>
  <si>
    <t>Jacoby, Wade</t>
  </si>
  <si>
    <t>Dept of Education</t>
  </si>
  <si>
    <t>National Resource Center</t>
  </si>
  <si>
    <t>R0132019</t>
  </si>
  <si>
    <t>POLISCI</t>
  </si>
  <si>
    <t>Radebaugh, Jani</t>
  </si>
  <si>
    <t>Climate and Organic Inventory from Dunes on Titan</t>
  </si>
  <si>
    <t>R0162014</t>
  </si>
  <si>
    <t>GEOL</t>
  </si>
  <si>
    <t>REV Supplement, I/UCRC Phase I: Center for Unmanned Aircraft Systems</t>
  </si>
  <si>
    <t>Colton, Mark</t>
  </si>
  <si>
    <t>Beard, Randy</t>
  </si>
  <si>
    <t>Charles, Steven</t>
  </si>
  <si>
    <t>University of Utah</t>
  </si>
  <si>
    <t>Towards Smarter and More Effective Upper Limb Orthoses</t>
  </si>
  <si>
    <t>R0802031</t>
  </si>
  <si>
    <t>Jefferies, Laura</t>
  </si>
  <si>
    <t>Basic American Foods</t>
  </si>
  <si>
    <t>Food Sensory Evaluations</t>
  </si>
  <si>
    <t>R0602395</t>
  </si>
  <si>
    <t>ND&amp;FS</t>
  </si>
  <si>
    <t>LeBras, Yvon</t>
  </si>
  <si>
    <t>University of Waterloo</t>
  </si>
  <si>
    <t>Missionary Texts in the Francophone Space</t>
  </si>
  <si>
    <t>R0802029</t>
  </si>
  <si>
    <t>F&amp;I</t>
  </si>
  <si>
    <t>HUM</t>
  </si>
  <si>
    <t>Warnick, Sean</t>
  </si>
  <si>
    <t>Fast Non-Invasive Topology Discovery, Geolocation and Intrusion Detection in Networked Systems</t>
  </si>
  <si>
    <t>R0202343</t>
  </si>
  <si>
    <t>Zappala, Daniel</t>
  </si>
  <si>
    <t>w/Warnick, Sean</t>
  </si>
  <si>
    <t>Austin, Daniel</t>
  </si>
  <si>
    <t>Coaxial Ion Trap: Microfabricated DualMass Spectrometer for Planetary Exploration</t>
  </si>
  <si>
    <t>R0162009</t>
  </si>
  <si>
    <t>CHMBIO</t>
  </si>
  <si>
    <t>Corey, Douglas</t>
  </si>
  <si>
    <t>Improving Mathematical Knowledge for Teaching</t>
  </si>
  <si>
    <t>R0302311</t>
  </si>
  <si>
    <t>MATHED</t>
  </si>
  <si>
    <t>Durfee, Dallin</t>
  </si>
  <si>
    <t>Matterwave Interferometry with Ions</t>
  </si>
  <si>
    <t>R0112217</t>
  </si>
  <si>
    <t>P&amp;A</t>
  </si>
  <si>
    <t>Aanderud, Zach</t>
  </si>
  <si>
    <t>NSF via Utah State U.</t>
  </si>
  <si>
    <t>EPSCOR-iUTAH-innovative Urban Transitions and Aridregion Hydro-sustainability</t>
  </si>
  <si>
    <t>R0302477</t>
  </si>
  <si>
    <t>P&amp;WS</t>
  </si>
  <si>
    <t>St. Clair, Sam</t>
  </si>
  <si>
    <t>w/Aanderud, Zach</t>
  </si>
  <si>
    <t>Jensen, Ryan</t>
  </si>
  <si>
    <t>Gill, Richard</t>
  </si>
  <si>
    <t>Rollins, Kyle</t>
  </si>
  <si>
    <t>UDOT</t>
  </si>
  <si>
    <t>Passive Force-Displacement Relationships for Skewed Abutments</t>
  </si>
  <si>
    <t>R0402213</t>
  </si>
  <si>
    <t>Maynes, Dan</t>
  </si>
  <si>
    <t>Union Pacific</t>
  </si>
  <si>
    <t>Railroad Fuel Efficiency</t>
  </si>
  <si>
    <t>R0602364</t>
  </si>
  <si>
    <t>Hansen, Jaron</t>
  </si>
  <si>
    <t>SCE</t>
  </si>
  <si>
    <t>Identification of Sources of PM2.5 in the Los Angeles Basin</t>
  </si>
  <si>
    <t>R0602398</t>
  </si>
  <si>
    <t>Kauwe, John</t>
  </si>
  <si>
    <t>NIH</t>
  </si>
  <si>
    <t>Pleiotropic and Interaction Effects on Alzheimer's disease Risk and Progression</t>
  </si>
  <si>
    <t>R0102062</t>
  </si>
  <si>
    <t>Data-Dependent Fingerprints for Wireless Device Authentication</t>
  </si>
  <si>
    <t>R0202371</t>
  </si>
  <si>
    <t>Kimball, William</t>
  </si>
  <si>
    <t>ISRM</t>
  </si>
  <si>
    <t>Research in Music</t>
  </si>
  <si>
    <t>R0502164</t>
  </si>
  <si>
    <t>MUSIC</t>
  </si>
  <si>
    <t>FA&amp;C</t>
  </si>
  <si>
    <t>UTA</t>
  </si>
  <si>
    <t>Mitigation of Adverse Effects at the Galena Site</t>
  </si>
  <si>
    <t>R0402214</t>
  </si>
  <si>
    <t>Busath, David</t>
  </si>
  <si>
    <t>Structure-Dynamics-Function in Channels</t>
  </si>
  <si>
    <t>R0302408</t>
  </si>
  <si>
    <t>P&amp;DB</t>
  </si>
  <si>
    <t>Hopkins, Bryan</t>
  </si>
  <si>
    <t>US Army DoD</t>
  </si>
  <si>
    <t>Nutrient Quantity-Intensity Relationships for Determining Environmental fate of Munition Constituents in the Soil Vadose zone</t>
  </si>
  <si>
    <t>R0202351</t>
  </si>
  <si>
    <t>Watt, Richard</t>
  </si>
  <si>
    <t>China Lake NWS</t>
  </si>
  <si>
    <t>Synthesis of Anionic Host Guest Complexes</t>
  </si>
  <si>
    <t>R0202370</t>
  </si>
  <si>
    <t>NPS</t>
  </si>
  <si>
    <t>Mormon Pioneer National Historic Trail</t>
  </si>
  <si>
    <t>R0202372</t>
  </si>
  <si>
    <t>Farnsworth, Paul</t>
  </si>
  <si>
    <t>DOE</t>
  </si>
  <si>
    <t>Ion Sampling and Transport in Plasma Source Mass Spectroscopy</t>
  </si>
  <si>
    <t>R0122003</t>
  </si>
  <si>
    <t>Fullwood, David</t>
  </si>
  <si>
    <t>Piezoresistive Nano-composites for Bio-sensing</t>
  </si>
  <si>
    <t>R0112219</t>
  </si>
  <si>
    <t>Bowden, Anton</t>
  </si>
  <si>
    <t>w/Fullwood, David</t>
  </si>
  <si>
    <t>Rupper, Summer</t>
  </si>
  <si>
    <t>Climate and Glacier Change in Bhutan: the last millennia, present, and future</t>
  </si>
  <si>
    <t>R0112220</t>
  </si>
  <si>
    <t>Jones, Stephen</t>
  </si>
  <si>
    <t>Art Works for Kids</t>
  </si>
  <si>
    <t>BTS Arts Learning Program 2012-2013</t>
  </si>
  <si>
    <t>R0502165</t>
  </si>
  <si>
    <t>MUSC</t>
  </si>
  <si>
    <t>Flox, Cally</t>
  </si>
  <si>
    <t>w/Stephen Jones</t>
  </si>
  <si>
    <t>CITES</t>
  </si>
  <si>
    <t>Marchant, Michelle</t>
  </si>
  <si>
    <t>Summer Mentor Teachers</t>
  </si>
  <si>
    <t>R0402207</t>
  </si>
  <si>
    <t>CP&amp;SE</t>
  </si>
  <si>
    <t>EDUC</t>
  </si>
  <si>
    <t>Schultz, Grant</t>
  </si>
  <si>
    <t>Traffic &amp; Safety Modeling 2012</t>
  </si>
  <si>
    <t>R0402215</t>
  </si>
  <si>
    <t>Insitu, Inc.</t>
  </si>
  <si>
    <t>C-UAS I/UCRC Membership</t>
  </si>
  <si>
    <t>R0602390</t>
  </si>
  <si>
    <t>Warnick, Karl</t>
  </si>
  <si>
    <t>L-3 Communications</t>
  </si>
  <si>
    <t>Knotts, Thomas</t>
  </si>
  <si>
    <t>Modeling and Prediction of Protein and Protein/Ligand Behavior on Surfaces</t>
  </si>
  <si>
    <t>R0112182</t>
  </si>
  <si>
    <t>ARO</t>
  </si>
  <si>
    <t>Utah Office of Ed</t>
  </si>
  <si>
    <t>UT Dept. of Environmental Quality</t>
  </si>
  <si>
    <t>Wichita State (PAEA)</t>
  </si>
  <si>
    <t>Florida State U (NIH)</t>
  </si>
  <si>
    <t>USU (NSF)</t>
  </si>
  <si>
    <t>AFRL</t>
  </si>
  <si>
    <t>Harvard (NSF)</t>
  </si>
  <si>
    <t>Proposal Activity Report</t>
  </si>
  <si>
    <t>Proposals this month :</t>
  </si>
  <si>
    <t>Amount</t>
  </si>
  <si>
    <t>Utah Division of Environmental Quality</t>
  </si>
  <si>
    <t>Sevier River Cultural Resources</t>
  </si>
  <si>
    <t>Nevada BLM, Office of Budget and Finance</t>
  </si>
  <si>
    <t>Lichen Air Quality Bio-monitoring</t>
  </si>
  <si>
    <t>Wild Topology, Attractors and Algebraic invariants</t>
  </si>
  <si>
    <t>Crowe, Chris</t>
  </si>
  <si>
    <t>The Art of Writing about the Arts: A Summer Youth Camp</t>
  </si>
  <si>
    <t>ENG</t>
  </si>
  <si>
    <t>Naval Air Warfare Center</t>
  </si>
  <si>
    <t>Griffitts, Joel</t>
  </si>
  <si>
    <t>Mechanistic basis for late-stage incompatibility of the Meicago-Sinorhizobium symbiosis</t>
  </si>
  <si>
    <t>M&amp;MB</t>
  </si>
  <si>
    <t>Price, Paul</t>
  </si>
  <si>
    <t>w/ Griffitts, Joel</t>
  </si>
  <si>
    <t>Clawson, Ann</t>
  </si>
  <si>
    <t>Electrophysiological Endophenotypes in autism spectrum disorders: A family study</t>
  </si>
  <si>
    <t>PSYCH</t>
  </si>
  <si>
    <t>Larson, Michael</t>
  </si>
  <si>
    <t>Sites, Jack</t>
  </si>
  <si>
    <t>Collaborative Research: Incipient and ongoing social speciation due to mating system evolution in lizards</t>
  </si>
  <si>
    <t>Edwards, Jeffrey</t>
  </si>
  <si>
    <t>Endocannabinoid biosynthetic enzymes and induction of interneuron long-term depression in hippocampal stratum radiatum interneurons</t>
  </si>
  <si>
    <t>Merrill, Collin</t>
  </si>
  <si>
    <t>w/ Edwards, Jeffrey</t>
  </si>
  <si>
    <t>Bates, Emily</t>
  </si>
  <si>
    <t>Uniting Against Lung Cancer</t>
  </si>
  <si>
    <t>Testing a potential therapy for small cell long cancer</t>
  </si>
  <si>
    <t>Peterson, Matthew</t>
  </si>
  <si>
    <t>DoD</t>
  </si>
  <si>
    <t>Preclinical Studies of a nanomolar inhibitor of long adenocarcinoma</t>
  </si>
  <si>
    <t>Wheeler, Dean</t>
  </si>
  <si>
    <t>Predicting Electrode Microstructure and Performance for Optimal Cell Fabrication</t>
  </si>
  <si>
    <t>Mazzeo, Brian</t>
  </si>
  <si>
    <t>w/ Wheeler, Dean</t>
  </si>
  <si>
    <t>iUTAH-innovative urban transistions and aridregion hydro-systainability</t>
  </si>
  <si>
    <t>w/ Aanderud, Zack</t>
  </si>
  <si>
    <t>Collaborative ResearcH: Multi-level phylogenetic, evolutionary, and revisionary studies of the south american lizard genus</t>
  </si>
  <si>
    <t>Teuscher, Dawn</t>
  </si>
  <si>
    <t>REU Supplement to Pathways to Calculus</t>
  </si>
  <si>
    <t>Shiozawa, Dennis</t>
  </si>
  <si>
    <t>Genetic status of speckled dace in Kelly Warm Spring, Grand Teton National Park, Wyoming</t>
  </si>
  <si>
    <t>Evans, Paul</t>
  </si>
  <si>
    <t>w/ Shiozawa, Dennis</t>
  </si>
  <si>
    <t>Blotter, Jonathan</t>
  </si>
  <si>
    <t>Moxteck</t>
  </si>
  <si>
    <t>Vibration Isolation in an X-Ray Power Supply</t>
  </si>
  <si>
    <t>Sommerfeldt, Scott</t>
  </si>
  <si>
    <t>w/ Blotter, Jonathan</t>
  </si>
  <si>
    <t>Evans, Richard</t>
  </si>
  <si>
    <t>Optimal Policy Problems with Heterogeneous Populations</t>
  </si>
  <si>
    <t>ECON</t>
  </si>
  <si>
    <t>Phillips, Kerk</t>
  </si>
  <si>
    <t>w/ Evans, Richard</t>
  </si>
  <si>
    <t>Humpherys, Jeffrey</t>
  </si>
  <si>
    <t>Spencer, David</t>
  </si>
  <si>
    <t>Ion production in ambient ionization sources for mass spectrometry</t>
  </si>
  <si>
    <t>Spencer, Ross</t>
  </si>
  <si>
    <t>w/ Farnsworth, Paul</t>
  </si>
  <si>
    <t>Truscott, Tadd</t>
  </si>
  <si>
    <t>AFOSR</t>
  </si>
  <si>
    <t>Three-dimensional structure and kinematics in collective animal behavior</t>
  </si>
  <si>
    <t>Ess, Daniel</t>
  </si>
  <si>
    <t>Sloan Research Foundation</t>
  </si>
  <si>
    <t>Bond Activation Reactions</t>
  </si>
  <si>
    <t>Survivability of Microorganisms in High-velocity Impacts</t>
  </si>
  <si>
    <t>BTS-Arts Learning Program 2012-2013</t>
  </si>
  <si>
    <t>Davis, Robert</t>
  </si>
  <si>
    <t>Moxtek</t>
  </si>
  <si>
    <t>BYU-Moxtek X-ray windows and filters - Project 13</t>
  </si>
  <si>
    <t>Vanfleet, Richard</t>
  </si>
  <si>
    <t>w/ Davis, Robert</t>
  </si>
  <si>
    <t>Hansen, Marc</t>
  </si>
  <si>
    <t>Frost Biologic, Inc</t>
  </si>
  <si>
    <t>Validating EMT inhibitors in vitro and in vivo</t>
  </si>
  <si>
    <t>US Army</t>
  </si>
  <si>
    <t>Student Intern Support</t>
  </si>
  <si>
    <t>Hawkins, Aaron</t>
  </si>
  <si>
    <t xml:space="preserve">w/ Mazzeo, Brian </t>
  </si>
  <si>
    <t>March of Dimes</t>
  </si>
  <si>
    <t>Defining the Role of inwardly rectifying K+ Channels in BMP developmental signaling</t>
  </si>
  <si>
    <t>Koide, Roger</t>
  </si>
  <si>
    <t>USDA/NIFA</t>
  </si>
  <si>
    <t>Greenhouse gas life cycle analysis of biochar effects on marginal land conversion to switchgrass production</t>
  </si>
  <si>
    <t>Forest Service</t>
  </si>
  <si>
    <t>NEA</t>
  </si>
  <si>
    <t>GEOG</t>
  </si>
  <si>
    <t>Jensen, Michael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</si>
</sst>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164" formatCode="mm\-dd\-yy"/>
    <numFmt numFmtId="165" formatCode="0\-00000"/>
    <numFmt numFmtId="166" formatCode="General_)"/>
    <numFmt numFmtId="167" formatCode="&quot;$&quot;#,##0"/>
  </numFmts>
  <fonts count="20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3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0" fillId="0" borderId="1" xfId="0" applyFill="1" applyBorder="1"/>
    <xf numFmtId="5" fontId="0" fillId="0" borderId="0" xfId="0" applyNumberFormat="1" applyFill="1"/>
    <xf numFmtId="166" fontId="8" fillId="0" borderId="0" xfId="0" applyNumberFormat="1" applyFont="1" applyFill="1" applyBorder="1" applyAlignment="1" applyProtection="1">
      <alignment vertical="center" wrapText="1"/>
    </xf>
    <xf numFmtId="166" fontId="8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left"/>
    </xf>
    <xf numFmtId="0" fontId="18" fillId="0" borderId="0" xfId="1" applyBorder="1"/>
    <xf numFmtId="0" fontId="1" fillId="0" borderId="0" xfId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center" wrapText="1"/>
    </xf>
    <xf numFmtId="16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167" fontId="7" fillId="0" borderId="0" xfId="1" applyNumberFormat="1" applyFont="1" applyBorder="1" applyAlignment="1">
      <alignment horizontal="right"/>
    </xf>
    <xf numFmtId="0" fontId="9" fillId="2" borderId="1" xfId="1" applyFont="1" applyFill="1" applyBorder="1" applyAlignment="1">
      <alignment horizontal="center" vertical="center" wrapText="1"/>
    </xf>
    <xf numFmtId="5" fontId="9" fillId="2" borderId="1" xfId="1" applyNumberFormat="1" applyFont="1" applyFill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wrapText="1"/>
    </xf>
    <xf numFmtId="5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2" borderId="3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right"/>
    </xf>
    <xf numFmtId="0" fontId="16" fillId="2" borderId="1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167" fontId="16" fillId="2" borderId="1" xfId="1" applyNumberFormat="1" applyFont="1" applyFill="1" applyBorder="1" applyAlignment="1">
      <alignment horizontal="center" vertical="center" wrapText="1"/>
    </xf>
    <xf numFmtId="167" fontId="16" fillId="2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78"/>
  <sheetViews>
    <sheetView tabSelected="1" topLeftCell="A13" zoomScaleNormal="100" workbookViewId="0">
      <selection activeCell="A28" sqref="A28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5.2851562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11" bestFit="1" customWidth="1"/>
    <col min="17" max="17" width="10.42578125" bestFit="1" customWidth="1"/>
  </cols>
  <sheetData>
    <row r="1" spans="1:15" ht="24" customHeight="1">
      <c r="B1" s="70"/>
      <c r="C1" s="70"/>
      <c r="D1" s="33" t="s">
        <v>13</v>
      </c>
      <c r="E1" s="70"/>
      <c r="F1" s="70"/>
      <c r="G1" s="70"/>
      <c r="H1" s="70"/>
      <c r="I1" s="70"/>
      <c r="J1" s="70"/>
      <c r="K1" s="70"/>
      <c r="L1" s="70"/>
    </row>
    <row r="2" spans="1:15" ht="16.5" customHeight="1">
      <c r="A2" s="34"/>
      <c r="B2" s="71">
        <v>2012</v>
      </c>
      <c r="C2" s="35"/>
      <c r="D2" s="69" t="s">
        <v>29</v>
      </c>
      <c r="E2" s="36"/>
      <c r="F2" s="34"/>
      <c r="G2" s="30"/>
      <c r="H2" s="71">
        <v>2011</v>
      </c>
      <c r="I2" s="34"/>
      <c r="J2" s="34"/>
      <c r="K2" s="34"/>
      <c r="L2" s="37"/>
    </row>
    <row r="3" spans="1:15" ht="12.75" customHeight="1">
      <c r="A3" s="38" t="s">
        <v>0</v>
      </c>
      <c r="B3" s="39">
        <v>283</v>
      </c>
      <c r="C3" s="35"/>
      <c r="D3" s="121" t="s">
        <v>12</v>
      </c>
      <c r="E3" s="36"/>
      <c r="F3" s="34"/>
      <c r="G3" s="38" t="s">
        <v>0</v>
      </c>
      <c r="H3" s="39">
        <v>319</v>
      </c>
      <c r="I3" s="34"/>
      <c r="J3" s="34"/>
      <c r="K3" s="34"/>
      <c r="L3" s="37"/>
    </row>
    <row r="4" spans="1:15" ht="12.75" customHeight="1">
      <c r="A4" s="38" t="s">
        <v>1</v>
      </c>
      <c r="B4" s="39">
        <v>250</v>
      </c>
      <c r="C4" s="34"/>
      <c r="D4" s="121"/>
      <c r="E4" s="40"/>
      <c r="F4" s="34"/>
      <c r="G4" s="38" t="s">
        <v>1</v>
      </c>
      <c r="H4" s="39">
        <v>252</v>
      </c>
      <c r="I4" s="34"/>
      <c r="J4" s="34"/>
      <c r="K4" s="34"/>
      <c r="L4" s="37"/>
    </row>
    <row r="5" spans="1:15" ht="12.75" customHeight="1">
      <c r="A5" s="38" t="s">
        <v>2</v>
      </c>
      <c r="B5" s="31">
        <v>25437218</v>
      </c>
      <c r="C5" s="34"/>
      <c r="E5" s="40"/>
      <c r="F5" s="34"/>
      <c r="G5" s="38" t="s">
        <v>2</v>
      </c>
      <c r="H5" s="31">
        <v>19201827</v>
      </c>
      <c r="I5" s="34"/>
      <c r="J5" s="41"/>
      <c r="K5" s="35"/>
      <c r="L5" s="37"/>
    </row>
    <row r="6" spans="1:15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>
      <c r="A7" s="115" t="s">
        <v>3</v>
      </c>
      <c r="B7" s="115"/>
      <c r="C7" s="72">
        <v>42</v>
      </c>
      <c r="D7" s="73">
        <f>SUM(H12:H75)</f>
        <v>3398383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12.75" customHeight="1">
      <c r="A8" s="116" t="s">
        <v>4</v>
      </c>
      <c r="B8" s="116" t="s">
        <v>5</v>
      </c>
      <c r="C8" s="116" t="s">
        <v>6</v>
      </c>
      <c r="D8" s="122" t="s">
        <v>7</v>
      </c>
      <c r="E8" s="125" t="s">
        <v>10</v>
      </c>
      <c r="F8" s="125" t="s">
        <v>11</v>
      </c>
      <c r="G8" s="126" t="s">
        <v>28</v>
      </c>
      <c r="H8" s="119" t="s">
        <v>14</v>
      </c>
      <c r="I8" s="120" t="s">
        <v>15</v>
      </c>
      <c r="J8" s="118" t="s">
        <v>8</v>
      </c>
      <c r="K8" s="118" t="s">
        <v>9</v>
      </c>
      <c r="L8" s="117" t="s">
        <v>16</v>
      </c>
      <c r="M8" s="114" t="s">
        <v>22</v>
      </c>
      <c r="N8" s="114" t="s">
        <v>25</v>
      </c>
    </row>
    <row r="9" spans="1:15" s="2" customFormat="1" ht="12.75" customHeight="1">
      <c r="A9" s="116"/>
      <c r="B9" s="116"/>
      <c r="C9" s="116"/>
      <c r="D9" s="123"/>
      <c r="E9" s="125"/>
      <c r="F9" s="125"/>
      <c r="G9" s="126"/>
      <c r="H9" s="119"/>
      <c r="I9" s="120"/>
      <c r="J9" s="118"/>
      <c r="K9" s="118"/>
      <c r="L9" s="117"/>
      <c r="M9" s="114"/>
      <c r="N9" s="114"/>
      <c r="O9" s="11"/>
    </row>
    <row r="10" spans="1:15" s="2" customFormat="1" ht="21.75" customHeight="1">
      <c r="A10" s="116"/>
      <c r="B10" s="116"/>
      <c r="C10" s="116"/>
      <c r="D10" s="124"/>
      <c r="E10" s="125"/>
      <c r="F10" s="125"/>
      <c r="G10" s="126"/>
      <c r="H10" s="119"/>
      <c r="I10" s="120"/>
      <c r="J10" s="118"/>
      <c r="K10" s="118"/>
      <c r="L10" s="117"/>
      <c r="M10" s="114"/>
      <c r="N10" s="114"/>
      <c r="O10" s="11"/>
    </row>
    <row r="11" spans="1:15" s="9" customFormat="1" ht="3" customHeight="1">
      <c r="A11" s="46"/>
      <c r="B11" s="12"/>
      <c r="C11" s="12"/>
      <c r="D11" s="47"/>
      <c r="E11" s="28"/>
      <c r="F11" s="28"/>
      <c r="G11" s="81"/>
      <c r="H11" s="13"/>
      <c r="I11" s="14"/>
      <c r="J11" s="12"/>
      <c r="K11" s="12"/>
      <c r="L11" s="48"/>
      <c r="N11" s="10"/>
      <c r="O11" s="10"/>
    </row>
    <row r="12" spans="1:15" s="9" customFormat="1" ht="12.75" customHeight="1">
      <c r="A12" s="52" t="s">
        <v>77</v>
      </c>
      <c r="B12" s="52" t="s">
        <v>79</v>
      </c>
      <c r="C12" s="52" t="s">
        <v>71</v>
      </c>
      <c r="D12" s="66" t="s">
        <v>72</v>
      </c>
      <c r="E12" s="53">
        <v>40052</v>
      </c>
      <c r="F12" s="53">
        <v>41912</v>
      </c>
      <c r="G12" s="54" t="s">
        <v>73</v>
      </c>
      <c r="H12" s="55">
        <v>9000</v>
      </c>
      <c r="I12" s="56" t="s">
        <v>34</v>
      </c>
      <c r="J12" s="56" t="s">
        <v>74</v>
      </c>
      <c r="K12" s="56" t="s">
        <v>36</v>
      </c>
      <c r="L12" s="56">
        <v>1</v>
      </c>
      <c r="M12" s="82">
        <v>176985</v>
      </c>
      <c r="N12" s="82">
        <v>215000</v>
      </c>
      <c r="O12" s="10"/>
    </row>
    <row r="13" spans="1:15" s="9" customFormat="1" ht="12.75" customHeight="1">
      <c r="A13" s="52" t="s">
        <v>76</v>
      </c>
      <c r="B13" s="52" t="s">
        <v>79</v>
      </c>
      <c r="C13" s="52" t="s">
        <v>71</v>
      </c>
      <c r="D13" s="66" t="s">
        <v>72</v>
      </c>
      <c r="E13" s="53">
        <v>40052</v>
      </c>
      <c r="F13" s="53">
        <v>41912</v>
      </c>
      <c r="G13" s="54" t="s">
        <v>73</v>
      </c>
      <c r="H13" s="55">
        <v>9000</v>
      </c>
      <c r="I13" s="56" t="s">
        <v>34</v>
      </c>
      <c r="J13" s="56" t="s">
        <v>74</v>
      </c>
      <c r="K13" s="56" t="s">
        <v>36</v>
      </c>
      <c r="L13" s="56">
        <v>1</v>
      </c>
      <c r="M13" s="82">
        <v>176985</v>
      </c>
      <c r="N13" s="82">
        <v>215000</v>
      </c>
      <c r="O13" s="10"/>
    </row>
    <row r="14" spans="1:15" s="9" customFormat="1" ht="25.5" customHeight="1">
      <c r="A14" s="62" t="s">
        <v>221</v>
      </c>
      <c r="B14" s="61"/>
      <c r="C14" s="62" t="s">
        <v>31</v>
      </c>
      <c r="D14" s="68" t="s">
        <v>222</v>
      </c>
      <c r="E14" s="63">
        <v>40603</v>
      </c>
      <c r="F14" s="63">
        <v>42429</v>
      </c>
      <c r="G14" s="64" t="s">
        <v>223</v>
      </c>
      <c r="H14" s="65">
        <v>83414</v>
      </c>
      <c r="I14" s="64" t="s">
        <v>34</v>
      </c>
      <c r="J14" s="64" t="s">
        <v>74</v>
      </c>
      <c r="K14" s="64" t="s">
        <v>36</v>
      </c>
      <c r="L14" s="49">
        <v>1</v>
      </c>
      <c r="M14" s="83">
        <v>246678</v>
      </c>
      <c r="N14" s="83">
        <v>246678</v>
      </c>
      <c r="O14" s="10"/>
    </row>
    <row r="15" spans="1:15" s="9" customFormat="1" ht="12.75" customHeight="1">
      <c r="A15" s="52" t="s">
        <v>78</v>
      </c>
      <c r="B15" s="52" t="s">
        <v>79</v>
      </c>
      <c r="C15" s="52" t="s">
        <v>71</v>
      </c>
      <c r="D15" s="66" t="s">
        <v>72</v>
      </c>
      <c r="E15" s="53">
        <v>40052</v>
      </c>
      <c r="F15" s="53">
        <v>41912</v>
      </c>
      <c r="G15" s="54" t="s">
        <v>73</v>
      </c>
      <c r="H15" s="55">
        <v>9000</v>
      </c>
      <c r="I15" s="56" t="s">
        <v>34</v>
      </c>
      <c r="J15" s="56" t="s">
        <v>74</v>
      </c>
      <c r="K15" s="56" t="s">
        <v>36</v>
      </c>
      <c r="L15" s="56">
        <v>1</v>
      </c>
      <c r="M15" s="82">
        <v>176985</v>
      </c>
      <c r="N15" s="82">
        <v>215000</v>
      </c>
    </row>
    <row r="16" spans="1:15" s="9" customFormat="1" ht="12.75" customHeight="1">
      <c r="A16" s="52" t="s">
        <v>75</v>
      </c>
      <c r="B16" s="52" t="s">
        <v>79</v>
      </c>
      <c r="C16" s="52" t="s">
        <v>71</v>
      </c>
      <c r="D16" s="66" t="s">
        <v>72</v>
      </c>
      <c r="E16" s="53">
        <v>40052</v>
      </c>
      <c r="F16" s="53">
        <v>41912</v>
      </c>
      <c r="G16" s="54" t="s">
        <v>73</v>
      </c>
      <c r="H16" s="55">
        <v>9000</v>
      </c>
      <c r="I16" s="56" t="s">
        <v>34</v>
      </c>
      <c r="J16" s="56" t="s">
        <v>74</v>
      </c>
      <c r="K16" s="56" t="s">
        <v>36</v>
      </c>
      <c r="L16" s="56">
        <v>1</v>
      </c>
      <c r="M16" s="82">
        <v>176985</v>
      </c>
      <c r="N16" s="82">
        <v>215000</v>
      </c>
    </row>
    <row r="17" spans="1:17" s="9" customFormat="1" ht="12.75" customHeight="1">
      <c r="A17" s="61" t="s">
        <v>146</v>
      </c>
      <c r="B17" s="61"/>
      <c r="C17" s="61" t="s">
        <v>147</v>
      </c>
      <c r="D17" s="68" t="s">
        <v>148</v>
      </c>
      <c r="E17" s="63">
        <v>41134</v>
      </c>
      <c r="F17" s="63">
        <v>41912</v>
      </c>
      <c r="G17" s="64" t="s">
        <v>149</v>
      </c>
      <c r="H17" s="65">
        <v>150000</v>
      </c>
      <c r="I17" s="64" t="s">
        <v>51</v>
      </c>
      <c r="J17" s="64" t="s">
        <v>74</v>
      </c>
      <c r="K17" s="64" t="s">
        <v>36</v>
      </c>
      <c r="L17" s="56">
        <v>3</v>
      </c>
      <c r="M17" s="82">
        <v>150000</v>
      </c>
      <c r="N17" s="82">
        <v>150000</v>
      </c>
      <c r="Q17" s="86"/>
    </row>
    <row r="18" spans="1:17" s="9" customFormat="1" ht="12.75" customHeight="1">
      <c r="A18" s="62" t="s">
        <v>213</v>
      </c>
      <c r="B18" s="61"/>
      <c r="C18" s="62" t="s">
        <v>147</v>
      </c>
      <c r="D18" s="68" t="s">
        <v>214</v>
      </c>
      <c r="E18" s="63">
        <v>41142</v>
      </c>
      <c r="F18" s="63">
        <v>41880</v>
      </c>
      <c r="G18" s="64" t="s">
        <v>215</v>
      </c>
      <c r="H18" s="65">
        <v>100008</v>
      </c>
      <c r="I18" s="64" t="s">
        <v>51</v>
      </c>
      <c r="J18" s="64" t="s">
        <v>74</v>
      </c>
      <c r="K18" s="64" t="s">
        <v>36</v>
      </c>
      <c r="L18" s="49">
        <v>3</v>
      </c>
      <c r="M18" s="83">
        <v>100008</v>
      </c>
      <c r="N18" s="83">
        <v>100008</v>
      </c>
    </row>
    <row r="19" spans="1:17" s="9" customFormat="1" ht="12.75" customHeight="1">
      <c r="A19" s="52" t="s">
        <v>70</v>
      </c>
      <c r="B19" s="52"/>
      <c r="C19" s="52" t="s">
        <v>71</v>
      </c>
      <c r="D19" s="66" t="s">
        <v>72</v>
      </c>
      <c r="E19" s="53">
        <v>40052</v>
      </c>
      <c r="F19" s="53">
        <v>41912</v>
      </c>
      <c r="G19" s="54" t="s">
        <v>73</v>
      </c>
      <c r="H19" s="55">
        <v>9000</v>
      </c>
      <c r="I19" s="56" t="s">
        <v>34</v>
      </c>
      <c r="J19" s="56" t="s">
        <v>74</v>
      </c>
      <c r="K19" s="56" t="s">
        <v>36</v>
      </c>
      <c r="L19" s="56">
        <v>1</v>
      </c>
      <c r="M19" s="82">
        <v>176985</v>
      </c>
      <c r="N19" s="82">
        <v>215000</v>
      </c>
    </row>
    <row r="20" spans="1:17" s="9" customFormat="1" ht="23.25" customHeight="1">
      <c r="A20" s="52" t="s">
        <v>85</v>
      </c>
      <c r="B20" s="85"/>
      <c r="C20" s="52" t="s">
        <v>31</v>
      </c>
      <c r="D20" s="66" t="s">
        <v>86</v>
      </c>
      <c r="E20" s="53">
        <v>40087</v>
      </c>
      <c r="F20" s="53">
        <v>41182</v>
      </c>
      <c r="G20" s="54" t="s">
        <v>87</v>
      </c>
      <c r="H20" s="55">
        <v>2000</v>
      </c>
      <c r="I20" s="56" t="s">
        <v>34</v>
      </c>
      <c r="J20" s="56" t="s">
        <v>88</v>
      </c>
      <c r="K20" s="56" t="s">
        <v>36</v>
      </c>
      <c r="L20" s="56">
        <v>1</v>
      </c>
      <c r="M20" s="82">
        <v>301010</v>
      </c>
      <c r="N20" s="82">
        <v>301010</v>
      </c>
    </row>
    <row r="21" spans="1:17" s="9" customFormat="1" ht="12.75" customHeight="1">
      <c r="A21" s="62" t="s">
        <v>42</v>
      </c>
      <c r="B21" s="61" t="s">
        <v>43</v>
      </c>
      <c r="C21" s="62" t="s">
        <v>216</v>
      </c>
      <c r="D21" s="68" t="s">
        <v>217</v>
      </c>
      <c r="E21" s="63">
        <v>41153</v>
      </c>
      <c r="F21" s="63">
        <v>41517</v>
      </c>
      <c r="G21" s="64" t="s">
        <v>218</v>
      </c>
      <c r="H21" s="65">
        <v>10000</v>
      </c>
      <c r="I21" s="64" t="s">
        <v>51</v>
      </c>
      <c r="J21" s="64" t="s">
        <v>45</v>
      </c>
      <c r="K21" s="64" t="s">
        <v>46</v>
      </c>
      <c r="L21" s="49">
        <v>4</v>
      </c>
      <c r="M21" s="83">
        <v>40000</v>
      </c>
      <c r="N21" s="83">
        <v>40000</v>
      </c>
    </row>
    <row r="22" spans="1:17" s="9" customFormat="1" ht="12.75" customHeight="1">
      <c r="A22" s="62" t="s">
        <v>42</v>
      </c>
      <c r="B22" s="61" t="s">
        <v>43</v>
      </c>
      <c r="C22" s="62" t="s">
        <v>220</v>
      </c>
      <c r="D22" s="68" t="s">
        <v>217</v>
      </c>
      <c r="E22" s="63">
        <v>41153</v>
      </c>
      <c r="F22" s="63">
        <v>41517</v>
      </c>
      <c r="G22" s="64" t="s">
        <v>218</v>
      </c>
      <c r="H22" s="65">
        <v>10000</v>
      </c>
      <c r="I22" s="64" t="s">
        <v>51</v>
      </c>
      <c r="J22" s="64" t="s">
        <v>45</v>
      </c>
      <c r="K22" s="64" t="s">
        <v>46</v>
      </c>
      <c r="L22" s="49">
        <v>4</v>
      </c>
      <c r="M22" s="83">
        <v>40000</v>
      </c>
      <c r="N22" s="83">
        <v>40000</v>
      </c>
    </row>
    <row r="23" spans="1:17" s="9" customFormat="1" ht="24.75" customHeight="1">
      <c r="A23" s="52" t="s">
        <v>104</v>
      </c>
      <c r="B23" s="52" t="s">
        <v>43</v>
      </c>
      <c r="C23" s="52" t="s">
        <v>31</v>
      </c>
      <c r="D23" s="66" t="s">
        <v>102</v>
      </c>
      <c r="E23" s="53">
        <v>41131</v>
      </c>
      <c r="F23" s="53">
        <v>42794</v>
      </c>
      <c r="G23" s="54" t="s">
        <v>41</v>
      </c>
      <c r="H23" s="55">
        <v>6000</v>
      </c>
      <c r="I23" s="56" t="s">
        <v>34</v>
      </c>
      <c r="J23" s="56" t="s">
        <v>92</v>
      </c>
      <c r="K23" s="56" t="s">
        <v>36</v>
      </c>
      <c r="L23" s="56">
        <v>1</v>
      </c>
      <c r="M23" s="82">
        <v>112000</v>
      </c>
      <c r="N23" s="82">
        <v>450000</v>
      </c>
    </row>
    <row r="24" spans="1:17" s="9" customFormat="1" ht="12.75" customHeight="1">
      <c r="A24" s="62" t="s">
        <v>104</v>
      </c>
      <c r="B24" s="61" t="s">
        <v>43</v>
      </c>
      <c r="C24" s="62" t="s">
        <v>216</v>
      </c>
      <c r="D24" s="68" t="s">
        <v>217</v>
      </c>
      <c r="E24" s="63">
        <v>41153</v>
      </c>
      <c r="F24" s="63">
        <v>41517</v>
      </c>
      <c r="G24" s="64" t="s">
        <v>218</v>
      </c>
      <c r="H24" s="65">
        <v>10000</v>
      </c>
      <c r="I24" s="64" t="s">
        <v>51</v>
      </c>
      <c r="J24" s="64" t="s">
        <v>92</v>
      </c>
      <c r="K24" s="64" t="s">
        <v>36</v>
      </c>
      <c r="L24" s="49">
        <v>4</v>
      </c>
      <c r="M24" s="83">
        <v>40000</v>
      </c>
      <c r="N24" s="83">
        <v>40000</v>
      </c>
    </row>
    <row r="25" spans="1:17" s="9" customFormat="1" ht="12.75" customHeight="1">
      <c r="A25" s="62" t="s">
        <v>104</v>
      </c>
      <c r="B25" s="61" t="s">
        <v>43</v>
      </c>
      <c r="C25" s="62" t="s">
        <v>220</v>
      </c>
      <c r="D25" s="68" t="s">
        <v>217</v>
      </c>
      <c r="E25" s="63">
        <v>41153</v>
      </c>
      <c r="F25" s="63">
        <v>41517</v>
      </c>
      <c r="G25" s="64" t="s">
        <v>218</v>
      </c>
      <c r="H25" s="65">
        <v>10000</v>
      </c>
      <c r="I25" s="64" t="s">
        <v>51</v>
      </c>
      <c r="J25" s="64" t="s">
        <v>92</v>
      </c>
      <c r="K25" s="64" t="s">
        <v>36</v>
      </c>
      <c r="L25" s="49">
        <v>4</v>
      </c>
      <c r="M25" s="83">
        <v>40000</v>
      </c>
      <c r="N25" s="83">
        <v>40000</v>
      </c>
    </row>
    <row r="26" spans="1:17" s="9" customFormat="1" ht="12.75" customHeight="1">
      <c r="A26" s="52" t="s">
        <v>84</v>
      </c>
      <c r="B26" s="52"/>
      <c r="C26" s="52" t="s">
        <v>89</v>
      </c>
      <c r="D26" s="66" t="s">
        <v>90</v>
      </c>
      <c r="E26" s="53">
        <v>40381</v>
      </c>
      <c r="F26" s="53">
        <v>41841</v>
      </c>
      <c r="G26" s="54" t="s">
        <v>91</v>
      </c>
      <c r="H26" s="55">
        <v>154271</v>
      </c>
      <c r="I26" s="56" t="s">
        <v>34</v>
      </c>
      <c r="J26" s="56" t="s">
        <v>92</v>
      </c>
      <c r="K26" s="56" t="s">
        <v>36</v>
      </c>
      <c r="L26" s="56">
        <v>1</v>
      </c>
      <c r="M26" s="82">
        <v>630263</v>
      </c>
      <c r="N26" s="82">
        <v>965208</v>
      </c>
    </row>
    <row r="27" spans="1:17" s="9" customFormat="1" ht="12.75" customHeight="1">
      <c r="A27" s="62" t="s">
        <v>321</v>
      </c>
      <c r="B27" s="61"/>
      <c r="C27" s="62" t="s">
        <v>224</v>
      </c>
      <c r="D27" s="68" t="s">
        <v>162</v>
      </c>
      <c r="E27" s="63">
        <v>41123</v>
      </c>
      <c r="F27" s="63">
        <v>41488</v>
      </c>
      <c r="G27" s="64" t="s">
        <v>163</v>
      </c>
      <c r="H27" s="65">
        <v>50000</v>
      </c>
      <c r="I27" s="64" t="s">
        <v>51</v>
      </c>
      <c r="J27" s="64" t="s">
        <v>92</v>
      </c>
      <c r="K27" s="64" t="s">
        <v>36</v>
      </c>
      <c r="L27" s="49">
        <v>1</v>
      </c>
      <c r="M27" s="82">
        <v>50000</v>
      </c>
      <c r="N27" s="82">
        <v>50000</v>
      </c>
    </row>
    <row r="28" spans="1:17" s="9" customFormat="1" ht="12.75" customHeight="1">
      <c r="A28" s="62" t="s">
        <v>219</v>
      </c>
      <c r="B28" s="87" t="s">
        <v>43</v>
      </c>
      <c r="C28" s="88" t="s">
        <v>216</v>
      </c>
      <c r="D28" s="68" t="s">
        <v>217</v>
      </c>
      <c r="E28" s="63">
        <v>41153</v>
      </c>
      <c r="F28" s="63">
        <v>41517</v>
      </c>
      <c r="G28" s="64" t="s">
        <v>218</v>
      </c>
      <c r="H28" s="65">
        <v>10000</v>
      </c>
      <c r="I28" s="64" t="s">
        <v>51</v>
      </c>
      <c r="J28" s="64" t="s">
        <v>92</v>
      </c>
      <c r="K28" s="64" t="s">
        <v>36</v>
      </c>
      <c r="L28" s="49">
        <v>4</v>
      </c>
      <c r="M28" s="83">
        <v>40000</v>
      </c>
      <c r="N28" s="83">
        <v>40000</v>
      </c>
    </row>
    <row r="29" spans="1:17" s="9" customFormat="1" ht="12.75" customHeight="1">
      <c r="A29" s="62" t="s">
        <v>219</v>
      </c>
      <c r="B29" s="61" t="s">
        <v>43</v>
      </c>
      <c r="C29" s="62" t="s">
        <v>220</v>
      </c>
      <c r="D29" s="68" t="s">
        <v>217</v>
      </c>
      <c r="E29" s="63">
        <v>41153</v>
      </c>
      <c r="F29" s="63">
        <v>41517</v>
      </c>
      <c r="G29" s="64" t="s">
        <v>218</v>
      </c>
      <c r="H29" s="65">
        <v>10000</v>
      </c>
      <c r="I29" s="64" t="s">
        <v>51</v>
      </c>
      <c r="J29" s="64" t="s">
        <v>92</v>
      </c>
      <c r="K29" s="64" t="s">
        <v>36</v>
      </c>
      <c r="L29" s="49">
        <v>4</v>
      </c>
      <c r="M29" s="83">
        <v>40000</v>
      </c>
      <c r="N29" s="83">
        <v>40000</v>
      </c>
    </row>
    <row r="30" spans="1:17" s="9" customFormat="1" ht="12.75" customHeight="1">
      <c r="A30" s="62" t="s">
        <v>195</v>
      </c>
      <c r="B30" s="61" t="s">
        <v>196</v>
      </c>
      <c r="C30" s="62" t="s">
        <v>31</v>
      </c>
      <c r="D30" s="68" t="s">
        <v>193</v>
      </c>
      <c r="E30" s="63">
        <v>41153</v>
      </c>
      <c r="F30" s="63">
        <v>42247</v>
      </c>
      <c r="G30" s="64" t="s">
        <v>194</v>
      </c>
      <c r="H30" s="65">
        <v>112491</v>
      </c>
      <c r="I30" s="64" t="s">
        <v>51</v>
      </c>
      <c r="J30" s="64" t="s">
        <v>35</v>
      </c>
      <c r="K30" s="64" t="s">
        <v>36</v>
      </c>
      <c r="L30" s="49">
        <v>1</v>
      </c>
      <c r="M30" s="83">
        <v>224983</v>
      </c>
      <c r="N30" s="83">
        <v>224983</v>
      </c>
    </row>
    <row r="31" spans="1:17" s="9" customFormat="1" ht="12.75" customHeight="1">
      <c r="A31" s="52" t="s">
        <v>105</v>
      </c>
      <c r="B31" s="52"/>
      <c r="C31" s="52" t="s">
        <v>106</v>
      </c>
      <c r="D31" s="66" t="s">
        <v>107</v>
      </c>
      <c r="E31" s="53">
        <v>41091</v>
      </c>
      <c r="F31" s="53">
        <v>41090</v>
      </c>
      <c r="G31" s="54" t="s">
        <v>108</v>
      </c>
      <c r="H31" s="55">
        <v>6985</v>
      </c>
      <c r="I31" s="56" t="s">
        <v>51</v>
      </c>
      <c r="J31" s="56" t="s">
        <v>35</v>
      </c>
      <c r="K31" s="56" t="s">
        <v>36</v>
      </c>
      <c r="L31" s="56">
        <v>3</v>
      </c>
      <c r="M31" s="82">
        <v>6985</v>
      </c>
      <c r="N31" s="82">
        <v>6985</v>
      </c>
    </row>
    <row r="32" spans="1:17" s="9" customFormat="1" ht="24.75" customHeight="1">
      <c r="A32" s="52" t="s">
        <v>103</v>
      </c>
      <c r="B32" s="52" t="s">
        <v>43</v>
      </c>
      <c r="C32" s="52" t="s">
        <v>31</v>
      </c>
      <c r="D32" s="66" t="s">
        <v>102</v>
      </c>
      <c r="E32" s="53">
        <v>41131</v>
      </c>
      <c r="F32" s="53">
        <v>42794</v>
      </c>
      <c r="G32" s="54" t="s">
        <v>41</v>
      </c>
      <c r="H32" s="55">
        <v>6000</v>
      </c>
      <c r="I32" s="56" t="s">
        <v>34</v>
      </c>
      <c r="J32" s="56" t="s">
        <v>35</v>
      </c>
      <c r="K32" s="56" t="s">
        <v>36</v>
      </c>
      <c r="L32" s="56">
        <v>1</v>
      </c>
      <c r="M32" s="82">
        <v>112000</v>
      </c>
      <c r="N32" s="82">
        <v>450000</v>
      </c>
    </row>
    <row r="33" spans="1:74" s="9" customFormat="1" ht="12.75" customHeight="1">
      <c r="A33" s="62" t="s">
        <v>192</v>
      </c>
      <c r="B33" s="61"/>
      <c r="C33" s="62" t="s">
        <v>31</v>
      </c>
      <c r="D33" s="68" t="s">
        <v>193</v>
      </c>
      <c r="E33" s="63">
        <v>41153</v>
      </c>
      <c r="F33" s="63">
        <v>42247</v>
      </c>
      <c r="G33" s="64" t="s">
        <v>194</v>
      </c>
      <c r="H33" s="65">
        <v>112492</v>
      </c>
      <c r="I33" s="64" t="s">
        <v>51</v>
      </c>
      <c r="J33" s="64" t="s">
        <v>35</v>
      </c>
      <c r="K33" s="64" t="s">
        <v>36</v>
      </c>
      <c r="L33" s="49">
        <v>1</v>
      </c>
      <c r="M33" s="83">
        <v>224983</v>
      </c>
      <c r="N33" s="83">
        <v>224983</v>
      </c>
    </row>
    <row r="34" spans="1:74" s="9" customFormat="1" ht="12.75" customHeight="1">
      <c r="A34" s="51" t="s">
        <v>30</v>
      </c>
      <c r="B34" s="52"/>
      <c r="C34" s="52" t="s">
        <v>31</v>
      </c>
      <c r="D34" s="84" t="s">
        <v>32</v>
      </c>
      <c r="E34" s="53">
        <v>40589</v>
      </c>
      <c r="F34" s="53">
        <v>42766</v>
      </c>
      <c r="G34" s="54" t="s">
        <v>33</v>
      </c>
      <c r="H34" s="55">
        <v>8000</v>
      </c>
      <c r="I34" s="56" t="s">
        <v>34</v>
      </c>
      <c r="J34" s="56" t="s">
        <v>35</v>
      </c>
      <c r="K34" s="56" t="s">
        <v>36</v>
      </c>
      <c r="L34" s="56">
        <v>1</v>
      </c>
      <c r="M34" s="82">
        <v>191998</v>
      </c>
      <c r="N34" s="82">
        <v>191998</v>
      </c>
    </row>
    <row r="35" spans="1:74" s="9" customFormat="1" ht="12.75" customHeight="1">
      <c r="A35" s="61" t="s">
        <v>150</v>
      </c>
      <c r="B35" s="61"/>
      <c r="C35" s="61" t="s">
        <v>151</v>
      </c>
      <c r="D35" s="68" t="s">
        <v>152</v>
      </c>
      <c r="E35" s="63">
        <v>40683</v>
      </c>
      <c r="F35" s="63">
        <v>41394</v>
      </c>
      <c r="G35" s="64" t="s">
        <v>153</v>
      </c>
      <c r="H35" s="65">
        <v>45000</v>
      </c>
      <c r="I35" s="64" t="s">
        <v>34</v>
      </c>
      <c r="J35" s="64" t="s">
        <v>35</v>
      </c>
      <c r="K35" s="64" t="s">
        <v>36</v>
      </c>
      <c r="L35" s="49">
        <v>4</v>
      </c>
      <c r="M35" s="83">
        <v>61048</v>
      </c>
      <c r="N35" s="83">
        <v>61048</v>
      </c>
    </row>
    <row r="36" spans="1:74" s="9" customFormat="1" ht="12.75" customHeight="1">
      <c r="A36" s="51" t="s">
        <v>39</v>
      </c>
      <c r="B36" s="52"/>
      <c r="C36" s="52" t="s">
        <v>31</v>
      </c>
      <c r="D36" s="66" t="s">
        <v>40</v>
      </c>
      <c r="E36" s="53">
        <v>40969</v>
      </c>
      <c r="F36" s="53">
        <v>42794</v>
      </c>
      <c r="G36" s="54" t="s">
        <v>41</v>
      </c>
      <c r="H36" s="55">
        <v>2667</v>
      </c>
      <c r="I36" s="56" t="s">
        <v>34</v>
      </c>
      <c r="J36" s="56" t="s">
        <v>35</v>
      </c>
      <c r="K36" s="56" t="s">
        <v>36</v>
      </c>
      <c r="L36" s="56">
        <v>1</v>
      </c>
      <c r="M36" s="82">
        <v>88000</v>
      </c>
      <c r="N36" s="82">
        <v>88000</v>
      </c>
    </row>
    <row r="37" spans="1:74" s="9" customFormat="1" ht="23.25" customHeight="1">
      <c r="A37" s="52" t="s">
        <v>39</v>
      </c>
      <c r="B37" s="52"/>
      <c r="C37" s="52" t="s">
        <v>31</v>
      </c>
      <c r="D37" s="66" t="s">
        <v>102</v>
      </c>
      <c r="E37" s="53">
        <v>41131</v>
      </c>
      <c r="F37" s="53">
        <v>42794</v>
      </c>
      <c r="G37" s="54" t="s">
        <v>41</v>
      </c>
      <c r="H37" s="55">
        <v>6000</v>
      </c>
      <c r="I37" s="56" t="s">
        <v>34</v>
      </c>
      <c r="J37" s="56" t="s">
        <v>35</v>
      </c>
      <c r="K37" s="56" t="s">
        <v>36</v>
      </c>
      <c r="L37" s="56">
        <v>1</v>
      </c>
      <c r="M37" s="82">
        <v>112000</v>
      </c>
      <c r="N37" s="82">
        <v>450000</v>
      </c>
    </row>
    <row r="38" spans="1:74" s="9" customFormat="1" ht="12.75" customHeight="1">
      <c r="A38" s="62" t="s">
        <v>39</v>
      </c>
      <c r="B38" s="61"/>
      <c r="C38" s="62" t="s">
        <v>216</v>
      </c>
      <c r="D38" s="68" t="s">
        <v>217</v>
      </c>
      <c r="E38" s="63">
        <v>41153</v>
      </c>
      <c r="F38" s="63">
        <v>41517</v>
      </c>
      <c r="G38" s="64" t="s">
        <v>218</v>
      </c>
      <c r="H38" s="65">
        <v>10000</v>
      </c>
      <c r="I38" s="64" t="s">
        <v>51</v>
      </c>
      <c r="J38" s="64" t="s">
        <v>35</v>
      </c>
      <c r="K38" s="64" t="s">
        <v>36</v>
      </c>
      <c r="L38" s="49">
        <v>4</v>
      </c>
      <c r="M38" s="83">
        <v>40000</v>
      </c>
      <c r="N38" s="83">
        <v>40000</v>
      </c>
    </row>
    <row r="39" spans="1:74" s="9" customFormat="1" ht="12.75" customHeight="1">
      <c r="A39" s="62" t="s">
        <v>39</v>
      </c>
      <c r="B39" s="61"/>
      <c r="C39" s="62" t="s">
        <v>220</v>
      </c>
      <c r="D39" s="68" t="s">
        <v>217</v>
      </c>
      <c r="E39" s="63">
        <v>41153</v>
      </c>
      <c r="F39" s="63">
        <v>41517</v>
      </c>
      <c r="G39" s="64" t="s">
        <v>218</v>
      </c>
      <c r="H39" s="65">
        <v>10000</v>
      </c>
      <c r="I39" s="64" t="s">
        <v>51</v>
      </c>
      <c r="J39" s="64" t="s">
        <v>35</v>
      </c>
      <c r="K39" s="64" t="s">
        <v>36</v>
      </c>
      <c r="L39" s="49">
        <v>4</v>
      </c>
      <c r="M39" s="83">
        <v>40000</v>
      </c>
      <c r="N39" s="83">
        <v>40000</v>
      </c>
    </row>
    <row r="40" spans="1:74" s="9" customFormat="1" ht="12.75" customHeight="1">
      <c r="A40" s="51" t="s">
        <v>37</v>
      </c>
      <c r="B40" s="52" t="s">
        <v>38</v>
      </c>
      <c r="C40" s="52" t="s">
        <v>31</v>
      </c>
      <c r="D40" s="84" t="s">
        <v>32</v>
      </c>
      <c r="E40" s="53">
        <v>40589</v>
      </c>
      <c r="F40" s="53">
        <v>42766</v>
      </c>
      <c r="G40" s="54" t="s">
        <v>33</v>
      </c>
      <c r="H40" s="55">
        <v>8000</v>
      </c>
      <c r="I40" s="56" t="s">
        <v>34</v>
      </c>
      <c r="J40" s="56" t="s">
        <v>35</v>
      </c>
      <c r="K40" s="56" t="s">
        <v>36</v>
      </c>
      <c r="L40" s="56">
        <v>1</v>
      </c>
      <c r="M40" s="82">
        <v>191998</v>
      </c>
      <c r="N40" s="82">
        <v>191998</v>
      </c>
    </row>
    <row r="41" spans="1:74" s="10" customFormat="1" ht="12.75" customHeight="1">
      <c r="A41" s="62" t="s">
        <v>208</v>
      </c>
      <c r="B41" s="61"/>
      <c r="C41" s="62" t="s">
        <v>225</v>
      </c>
      <c r="D41" s="68" t="s">
        <v>209</v>
      </c>
      <c r="E41" s="63">
        <v>41091</v>
      </c>
      <c r="F41" s="63">
        <v>41547</v>
      </c>
      <c r="G41" s="64" t="s">
        <v>210</v>
      </c>
      <c r="H41" s="65">
        <v>98999</v>
      </c>
      <c r="I41" s="64" t="s">
        <v>51</v>
      </c>
      <c r="J41" s="64" t="s">
        <v>211</v>
      </c>
      <c r="K41" s="64" t="s">
        <v>212</v>
      </c>
      <c r="L41" s="49">
        <v>3</v>
      </c>
      <c r="M41" s="83">
        <v>98999</v>
      </c>
      <c r="N41" s="83">
        <v>98999</v>
      </c>
    </row>
    <row r="42" spans="1:74" s="6" customFormat="1" ht="12.75" customHeight="1">
      <c r="A42" s="62" t="s">
        <v>205</v>
      </c>
      <c r="B42" s="61" t="s">
        <v>206</v>
      </c>
      <c r="C42" s="62" t="s">
        <v>201</v>
      </c>
      <c r="D42" s="68" t="s">
        <v>202</v>
      </c>
      <c r="E42" s="63">
        <v>41456</v>
      </c>
      <c r="F42" s="63">
        <v>41455</v>
      </c>
      <c r="G42" s="64" t="s">
        <v>203</v>
      </c>
      <c r="H42" s="65">
        <v>47500</v>
      </c>
      <c r="I42" s="64" t="s">
        <v>51</v>
      </c>
      <c r="J42" s="64" t="s">
        <v>207</v>
      </c>
      <c r="K42" s="64" t="s">
        <v>169</v>
      </c>
      <c r="L42" s="49">
        <v>4</v>
      </c>
      <c r="M42" s="83">
        <v>95000</v>
      </c>
      <c r="N42" s="83">
        <v>95000</v>
      </c>
    </row>
    <row r="43" spans="1:74" ht="12.75" customHeight="1">
      <c r="A43" s="62" t="s">
        <v>200</v>
      </c>
      <c r="B43" s="61"/>
      <c r="C43" s="62" t="s">
        <v>201</v>
      </c>
      <c r="D43" s="68" t="s">
        <v>202</v>
      </c>
      <c r="E43" s="63">
        <v>41456</v>
      </c>
      <c r="F43" s="63">
        <v>41455</v>
      </c>
      <c r="G43" s="64" t="s">
        <v>203</v>
      </c>
      <c r="H43" s="65">
        <v>47500</v>
      </c>
      <c r="I43" s="64" t="s">
        <v>51</v>
      </c>
      <c r="J43" s="64" t="s">
        <v>204</v>
      </c>
      <c r="K43" s="64" t="s">
        <v>169</v>
      </c>
      <c r="L43" s="49">
        <v>4</v>
      </c>
      <c r="M43" s="83">
        <v>95000</v>
      </c>
      <c r="N43" s="83">
        <v>95000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>
      <c r="A44" s="62" t="s">
        <v>164</v>
      </c>
      <c r="B44" s="61"/>
      <c r="C44" s="62" t="s">
        <v>165</v>
      </c>
      <c r="D44" s="68" t="s">
        <v>166</v>
      </c>
      <c r="E44" s="63">
        <v>41091</v>
      </c>
      <c r="F44" s="63">
        <v>42004</v>
      </c>
      <c r="G44" s="64" t="s">
        <v>167</v>
      </c>
      <c r="H44" s="65">
        <v>25000</v>
      </c>
      <c r="I44" s="64" t="s">
        <v>51</v>
      </c>
      <c r="J44" s="64" t="s">
        <v>168</v>
      </c>
      <c r="K44" s="64" t="s">
        <v>169</v>
      </c>
      <c r="L44" s="49">
        <v>4</v>
      </c>
      <c r="M44" s="82">
        <v>25000</v>
      </c>
      <c r="N44" s="82">
        <v>25000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>
      <c r="A45" s="62" t="s">
        <v>47</v>
      </c>
      <c r="B45" s="61"/>
      <c r="C45" s="62" t="s">
        <v>185</v>
      </c>
      <c r="D45" s="68" t="s">
        <v>186</v>
      </c>
      <c r="E45" s="63">
        <v>41125</v>
      </c>
      <c r="F45" s="63">
        <v>42003</v>
      </c>
      <c r="G45" s="64" t="s">
        <v>187</v>
      </c>
      <c r="H45" s="65">
        <v>40659</v>
      </c>
      <c r="I45" s="64" t="s">
        <v>51</v>
      </c>
      <c r="J45" s="64" t="s">
        <v>52</v>
      </c>
      <c r="K45" s="64" t="s">
        <v>53</v>
      </c>
      <c r="L45" s="49">
        <v>1</v>
      </c>
      <c r="M45" s="83">
        <v>40659</v>
      </c>
      <c r="N45" s="83">
        <v>40659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24.75" customHeight="1">
      <c r="A46" s="52" t="s">
        <v>47</v>
      </c>
      <c r="B46" s="52"/>
      <c r="C46" s="52" t="s">
        <v>226</v>
      </c>
      <c r="D46" s="66" t="s">
        <v>54</v>
      </c>
      <c r="E46" s="53">
        <v>41086</v>
      </c>
      <c r="F46" s="53">
        <v>41120</v>
      </c>
      <c r="G46" s="54" t="s">
        <v>55</v>
      </c>
      <c r="H46" s="55">
        <v>2500</v>
      </c>
      <c r="I46" s="56" t="s">
        <v>51</v>
      </c>
      <c r="J46" s="56" t="s">
        <v>52</v>
      </c>
      <c r="K46" s="56" t="s">
        <v>53</v>
      </c>
      <c r="L46" s="56">
        <v>3</v>
      </c>
      <c r="M46" s="82">
        <v>2500</v>
      </c>
      <c r="N46" s="82">
        <v>2500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>
      <c r="A47" s="62" t="s">
        <v>47</v>
      </c>
      <c r="B47" s="61"/>
      <c r="C47" s="62" t="s">
        <v>170</v>
      </c>
      <c r="D47" s="68" t="s">
        <v>171</v>
      </c>
      <c r="E47" s="63">
        <v>41091</v>
      </c>
      <c r="F47" s="63">
        <v>41639</v>
      </c>
      <c r="G47" s="64" t="s">
        <v>172</v>
      </c>
      <c r="H47" s="65">
        <v>90000</v>
      </c>
      <c r="I47" s="64" t="s">
        <v>51</v>
      </c>
      <c r="J47" s="64" t="s">
        <v>52</v>
      </c>
      <c r="K47" s="64" t="s">
        <v>53</v>
      </c>
      <c r="L47" s="49">
        <v>3</v>
      </c>
      <c r="M47" s="82">
        <v>90000</v>
      </c>
      <c r="N47" s="82">
        <v>90000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>
      <c r="A48" s="52" t="s">
        <v>47</v>
      </c>
      <c r="B48" s="52"/>
      <c r="C48" s="52" t="s">
        <v>48</v>
      </c>
      <c r="D48" s="66" t="s">
        <v>49</v>
      </c>
      <c r="E48" s="53">
        <v>40971</v>
      </c>
      <c r="F48" s="53">
        <v>42037</v>
      </c>
      <c r="G48" s="54" t="s">
        <v>50</v>
      </c>
      <c r="H48" s="55">
        <v>288670</v>
      </c>
      <c r="I48" s="56" t="s">
        <v>51</v>
      </c>
      <c r="J48" s="56" t="s">
        <v>52</v>
      </c>
      <c r="K48" s="56" t="s">
        <v>53</v>
      </c>
      <c r="L48" s="56">
        <v>4</v>
      </c>
      <c r="M48" s="82">
        <v>288670</v>
      </c>
      <c r="N48" s="82">
        <v>288670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>
      <c r="A49" s="52" t="s">
        <v>93</v>
      </c>
      <c r="B49" s="52"/>
      <c r="C49" s="52" t="s">
        <v>94</v>
      </c>
      <c r="D49" s="66" t="s">
        <v>95</v>
      </c>
      <c r="E49" s="53">
        <v>40405</v>
      </c>
      <c r="F49" s="53">
        <v>41500</v>
      </c>
      <c r="G49" s="54" t="s">
        <v>96</v>
      </c>
      <c r="H49" s="55">
        <v>142005</v>
      </c>
      <c r="I49" s="56" t="s">
        <v>34</v>
      </c>
      <c r="J49" s="56" t="s">
        <v>97</v>
      </c>
      <c r="K49" s="56" t="s">
        <v>53</v>
      </c>
      <c r="L49" s="56">
        <v>1</v>
      </c>
      <c r="M49" s="82">
        <v>549629</v>
      </c>
      <c r="N49" s="82">
        <v>673243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4" customHeight="1">
      <c r="A50" s="52" t="s">
        <v>80</v>
      </c>
      <c r="B50" s="52"/>
      <c r="C50" s="52" t="s">
        <v>227</v>
      </c>
      <c r="D50" s="66" t="s">
        <v>81</v>
      </c>
      <c r="E50" s="53">
        <v>40817</v>
      </c>
      <c r="F50" s="53">
        <v>41070</v>
      </c>
      <c r="G50" s="54" t="s">
        <v>82</v>
      </c>
      <c r="H50" s="55">
        <v>4889</v>
      </c>
      <c r="I50" s="56" t="s">
        <v>51</v>
      </c>
      <c r="J50" s="56" t="s">
        <v>83</v>
      </c>
      <c r="K50" s="56" t="s">
        <v>53</v>
      </c>
      <c r="L50" s="56">
        <v>3</v>
      </c>
      <c r="M50" s="82">
        <v>4889</v>
      </c>
      <c r="N50" s="82">
        <v>4889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51" t="s">
        <v>114</v>
      </c>
      <c r="B51" s="51"/>
      <c r="C51" s="51" t="s">
        <v>115</v>
      </c>
      <c r="D51" s="66" t="s">
        <v>116</v>
      </c>
      <c r="E51" s="53">
        <v>40756</v>
      </c>
      <c r="F51" s="53">
        <v>41486</v>
      </c>
      <c r="G51" s="54" t="s">
        <v>117</v>
      </c>
      <c r="H51" s="57">
        <v>3000</v>
      </c>
      <c r="I51" s="56" t="s">
        <v>34</v>
      </c>
      <c r="J51" s="56" t="s">
        <v>118</v>
      </c>
      <c r="K51" s="56" t="s">
        <v>119</v>
      </c>
      <c r="L51" s="56">
        <v>4</v>
      </c>
      <c r="M51" s="82">
        <v>5500</v>
      </c>
      <c r="N51" s="82">
        <v>5500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4.75" customHeight="1">
      <c r="A52" s="58" t="s">
        <v>145</v>
      </c>
      <c r="B52" s="58" t="s">
        <v>143</v>
      </c>
      <c r="C52" s="58" t="s">
        <v>138</v>
      </c>
      <c r="D52" s="67" t="s">
        <v>139</v>
      </c>
      <c r="E52" s="59">
        <v>41122</v>
      </c>
      <c r="F52" s="59">
        <v>41486</v>
      </c>
      <c r="G52" s="50" t="s">
        <v>140</v>
      </c>
      <c r="H52" s="60">
        <v>78178</v>
      </c>
      <c r="I52" s="49" t="s">
        <v>51</v>
      </c>
      <c r="J52" s="49" t="s">
        <v>60</v>
      </c>
      <c r="K52" s="49" t="s">
        <v>61</v>
      </c>
      <c r="L52" s="49">
        <v>2</v>
      </c>
      <c r="M52" s="83">
        <v>312711</v>
      </c>
      <c r="N52" s="83">
        <v>312711</v>
      </c>
    </row>
    <row r="53" spans="1:74" s="20" customFormat="1" ht="24.75" customHeight="1">
      <c r="A53" s="62" t="s">
        <v>158</v>
      </c>
      <c r="B53" s="61"/>
      <c r="C53" s="62" t="s">
        <v>159</v>
      </c>
      <c r="D53" s="68" t="s">
        <v>160</v>
      </c>
      <c r="E53" s="63">
        <v>41153</v>
      </c>
      <c r="F53" s="63">
        <v>41455</v>
      </c>
      <c r="G53" s="64" t="s">
        <v>161</v>
      </c>
      <c r="H53" s="65">
        <v>237731</v>
      </c>
      <c r="I53" s="64" t="s">
        <v>51</v>
      </c>
      <c r="J53" s="64" t="s">
        <v>60</v>
      </c>
      <c r="K53" s="64" t="s">
        <v>61</v>
      </c>
      <c r="L53" s="49">
        <v>1</v>
      </c>
      <c r="M53" s="83">
        <v>237731</v>
      </c>
      <c r="N53" s="83">
        <v>1265443</v>
      </c>
    </row>
    <row r="54" spans="1:74" s="20" customFormat="1" ht="12.75" customHeight="1">
      <c r="A54" s="52" t="s">
        <v>56</v>
      </c>
      <c r="B54" s="52"/>
      <c r="C54" s="52" t="s">
        <v>57</v>
      </c>
      <c r="D54" s="66" t="s">
        <v>58</v>
      </c>
      <c r="E54" s="53">
        <v>41117</v>
      </c>
      <c r="F54" s="53">
        <v>42277</v>
      </c>
      <c r="G54" s="54" t="s">
        <v>59</v>
      </c>
      <c r="H54" s="55">
        <v>43923</v>
      </c>
      <c r="I54" s="56" t="s">
        <v>51</v>
      </c>
      <c r="J54" s="56" t="s">
        <v>60</v>
      </c>
      <c r="K54" s="56" t="s">
        <v>61</v>
      </c>
      <c r="L54" s="56">
        <v>1</v>
      </c>
      <c r="M54" s="82">
        <v>43923</v>
      </c>
      <c r="N54" s="82">
        <v>43923</v>
      </c>
    </row>
    <row r="55" spans="1:74" s="20" customFormat="1" ht="12.75" customHeight="1">
      <c r="A55" s="52" t="s">
        <v>109</v>
      </c>
      <c r="B55" s="52"/>
      <c r="C55" s="52" t="s">
        <v>110</v>
      </c>
      <c r="D55" s="66" t="s">
        <v>111</v>
      </c>
      <c r="E55" s="53">
        <v>40909</v>
      </c>
      <c r="F55" s="53">
        <v>41639</v>
      </c>
      <c r="G55" s="54" t="s">
        <v>112</v>
      </c>
      <c r="H55" s="55">
        <v>50000</v>
      </c>
      <c r="I55" s="56" t="s">
        <v>34</v>
      </c>
      <c r="J55" s="56" t="s">
        <v>113</v>
      </c>
      <c r="K55" s="56" t="s">
        <v>61</v>
      </c>
      <c r="L55" s="56">
        <v>4</v>
      </c>
      <c r="M55" s="82">
        <v>100000</v>
      </c>
      <c r="N55" s="82">
        <v>100000</v>
      </c>
    </row>
    <row r="56" spans="1:74" s="20" customFormat="1" ht="12.75" customHeight="1">
      <c r="A56" s="62" t="s">
        <v>173</v>
      </c>
      <c r="B56" s="61"/>
      <c r="C56" s="62" t="s">
        <v>228</v>
      </c>
      <c r="D56" s="68" t="s">
        <v>174</v>
      </c>
      <c r="E56" s="63">
        <v>41122</v>
      </c>
      <c r="F56" s="63">
        <v>41486</v>
      </c>
      <c r="G56" s="64" t="s">
        <v>175</v>
      </c>
      <c r="H56" s="65">
        <v>112664</v>
      </c>
      <c r="I56" s="64" t="s">
        <v>34</v>
      </c>
      <c r="J56" s="64" t="s">
        <v>176</v>
      </c>
      <c r="K56" s="64" t="s">
        <v>61</v>
      </c>
      <c r="L56" s="49">
        <v>2</v>
      </c>
      <c r="M56" s="82">
        <v>225373</v>
      </c>
      <c r="N56" s="82">
        <v>225373</v>
      </c>
    </row>
    <row r="57" spans="1:74" ht="24.75" customHeight="1">
      <c r="A57" s="58" t="s">
        <v>137</v>
      </c>
      <c r="B57" s="58"/>
      <c r="C57" s="58" t="s">
        <v>229</v>
      </c>
      <c r="D57" s="67" t="s">
        <v>139</v>
      </c>
      <c r="E57" s="59">
        <v>41122</v>
      </c>
      <c r="F57" s="59">
        <v>41486</v>
      </c>
      <c r="G57" s="50" t="s">
        <v>140</v>
      </c>
      <c r="H57" s="60">
        <v>78178</v>
      </c>
      <c r="I57" s="49" t="s">
        <v>51</v>
      </c>
      <c r="J57" s="49" t="s">
        <v>141</v>
      </c>
      <c r="K57" s="49" t="s">
        <v>61</v>
      </c>
      <c r="L57" s="49">
        <v>2</v>
      </c>
      <c r="M57" s="83">
        <v>312711</v>
      </c>
      <c r="N57" s="83">
        <v>312711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6" customFormat="1" ht="34.5" customHeight="1">
      <c r="A58" s="62" t="s">
        <v>177</v>
      </c>
      <c r="B58" s="61"/>
      <c r="C58" s="62" t="s">
        <v>178</v>
      </c>
      <c r="D58" s="68" t="s">
        <v>179</v>
      </c>
      <c r="E58" s="63">
        <v>40806</v>
      </c>
      <c r="F58" s="63">
        <v>41536</v>
      </c>
      <c r="G58" s="64" t="s">
        <v>180</v>
      </c>
      <c r="H58" s="65">
        <v>34050</v>
      </c>
      <c r="I58" s="64" t="s">
        <v>34</v>
      </c>
      <c r="J58" s="64" t="s">
        <v>141</v>
      </c>
      <c r="K58" s="64" t="s">
        <v>61</v>
      </c>
      <c r="L58" s="49">
        <v>1</v>
      </c>
      <c r="M58" s="82">
        <v>63150</v>
      </c>
      <c r="N58" s="82">
        <v>63150</v>
      </c>
    </row>
    <row r="59" spans="1:74" s="6" customFormat="1" ht="24.75" customHeight="1">
      <c r="A59" s="58" t="s">
        <v>142</v>
      </c>
      <c r="B59" s="58" t="s">
        <v>143</v>
      </c>
      <c r="C59" s="58" t="s">
        <v>229</v>
      </c>
      <c r="D59" s="67" t="s">
        <v>139</v>
      </c>
      <c r="E59" s="59">
        <v>41122</v>
      </c>
      <c r="F59" s="59">
        <v>41486</v>
      </c>
      <c r="G59" s="50" t="s">
        <v>140</v>
      </c>
      <c r="H59" s="60">
        <v>78178</v>
      </c>
      <c r="I59" s="49" t="s">
        <v>51</v>
      </c>
      <c r="J59" s="49" t="s">
        <v>141</v>
      </c>
      <c r="K59" s="49" t="s">
        <v>61</v>
      </c>
      <c r="L59" s="49">
        <v>2</v>
      </c>
      <c r="M59" s="83">
        <v>312711</v>
      </c>
      <c r="N59" s="83">
        <v>312711</v>
      </c>
    </row>
    <row r="60" spans="1:74" s="6" customFormat="1" ht="24" customHeight="1">
      <c r="A60" s="51" t="s">
        <v>125</v>
      </c>
      <c r="B60" s="51"/>
      <c r="C60" s="51" t="s">
        <v>89</v>
      </c>
      <c r="D60" s="66" t="s">
        <v>126</v>
      </c>
      <c r="E60" s="53">
        <v>40303</v>
      </c>
      <c r="F60" s="53">
        <v>41763</v>
      </c>
      <c r="G60" s="54" t="s">
        <v>127</v>
      </c>
      <c r="H60" s="57">
        <v>121294</v>
      </c>
      <c r="I60" s="56" t="s">
        <v>34</v>
      </c>
      <c r="J60" s="56" t="s">
        <v>128</v>
      </c>
      <c r="K60" s="56" t="s">
        <v>46</v>
      </c>
      <c r="L60" s="56">
        <v>1</v>
      </c>
      <c r="M60" s="82">
        <v>529299</v>
      </c>
      <c r="N60" s="82">
        <v>634946</v>
      </c>
    </row>
    <row r="61" spans="1:74" s="6" customFormat="1" ht="12.75" customHeight="1">
      <c r="A61" s="62" t="s">
        <v>188</v>
      </c>
      <c r="B61" s="61"/>
      <c r="C61" s="62" t="s">
        <v>189</v>
      </c>
      <c r="D61" s="68" t="s">
        <v>190</v>
      </c>
      <c r="E61" s="63">
        <v>40941</v>
      </c>
      <c r="F61" s="63">
        <v>41305</v>
      </c>
      <c r="G61" s="64" t="s">
        <v>191</v>
      </c>
      <c r="H61" s="65">
        <v>102000</v>
      </c>
      <c r="I61" s="64" t="s">
        <v>34</v>
      </c>
      <c r="J61" s="64" t="s">
        <v>128</v>
      </c>
      <c r="K61" s="64" t="s">
        <v>46</v>
      </c>
      <c r="L61" s="49">
        <v>1</v>
      </c>
      <c r="M61" s="83">
        <v>1403000</v>
      </c>
      <c r="N61" s="83">
        <v>1403000</v>
      </c>
    </row>
    <row r="62" spans="1:74" s="6" customFormat="1" ht="12.75" customHeight="1">
      <c r="A62" s="62" t="s">
        <v>154</v>
      </c>
      <c r="B62" s="61"/>
      <c r="C62" s="62" t="s">
        <v>155</v>
      </c>
      <c r="D62" s="68" t="s">
        <v>156</v>
      </c>
      <c r="E62" s="63">
        <v>41120</v>
      </c>
      <c r="F62" s="63">
        <v>41639</v>
      </c>
      <c r="G62" s="64" t="s">
        <v>157</v>
      </c>
      <c r="H62" s="65">
        <v>57971</v>
      </c>
      <c r="I62" s="64" t="s">
        <v>51</v>
      </c>
      <c r="J62" s="64" t="s">
        <v>128</v>
      </c>
      <c r="K62" s="64" t="s">
        <v>46</v>
      </c>
      <c r="L62" s="49">
        <v>4</v>
      </c>
      <c r="M62" s="83">
        <v>57971</v>
      </c>
      <c r="N62" s="83">
        <v>57971</v>
      </c>
    </row>
    <row r="63" spans="1:74" s="6" customFormat="1" ht="12.75" customHeight="1">
      <c r="A63" s="62" t="s">
        <v>181</v>
      </c>
      <c r="B63" s="61"/>
      <c r="C63" s="62" t="s">
        <v>182</v>
      </c>
      <c r="D63" s="68" t="s">
        <v>183</v>
      </c>
      <c r="E63" s="63">
        <v>41113</v>
      </c>
      <c r="F63" s="63">
        <v>41477</v>
      </c>
      <c r="G63" s="64" t="s">
        <v>184</v>
      </c>
      <c r="H63" s="65">
        <v>77000</v>
      </c>
      <c r="I63" s="64" t="s">
        <v>51</v>
      </c>
      <c r="J63" s="64" t="s">
        <v>128</v>
      </c>
      <c r="K63" s="64" t="s">
        <v>46</v>
      </c>
      <c r="L63" s="49">
        <v>1</v>
      </c>
      <c r="M63" s="83">
        <v>77000</v>
      </c>
      <c r="N63" s="83">
        <v>77000</v>
      </c>
    </row>
    <row r="64" spans="1:74" s="6" customFormat="1" ht="12.75" customHeight="1">
      <c r="A64" s="52" t="s">
        <v>42</v>
      </c>
      <c r="B64" s="52" t="s">
        <v>43</v>
      </c>
      <c r="C64" s="52" t="s">
        <v>31</v>
      </c>
      <c r="D64" s="66" t="s">
        <v>40</v>
      </c>
      <c r="E64" s="53">
        <v>40969</v>
      </c>
      <c r="F64" s="53">
        <v>42794</v>
      </c>
      <c r="G64" s="54" t="s">
        <v>41</v>
      </c>
      <c r="H64" s="55">
        <v>2667</v>
      </c>
      <c r="I64" s="56" t="s">
        <v>34</v>
      </c>
      <c r="J64" s="56" t="s">
        <v>45</v>
      </c>
      <c r="K64" s="56" t="s">
        <v>46</v>
      </c>
      <c r="L64" s="56">
        <v>1</v>
      </c>
      <c r="M64" s="82">
        <v>88000</v>
      </c>
      <c r="N64" s="82">
        <v>88000</v>
      </c>
    </row>
    <row r="65" spans="1:74" s="6" customFormat="1" ht="24" customHeight="1">
      <c r="A65" s="52" t="s">
        <v>42</v>
      </c>
      <c r="B65" s="52" t="s">
        <v>43</v>
      </c>
      <c r="C65" s="52" t="s">
        <v>31</v>
      </c>
      <c r="D65" s="66" t="s">
        <v>102</v>
      </c>
      <c r="E65" s="53">
        <v>41131</v>
      </c>
      <c r="F65" s="53">
        <v>42794</v>
      </c>
      <c r="G65" s="54" t="s">
        <v>41</v>
      </c>
      <c r="H65" s="55">
        <v>6000</v>
      </c>
      <c r="I65" s="56" t="s">
        <v>34</v>
      </c>
      <c r="J65" s="56" t="s">
        <v>45</v>
      </c>
      <c r="K65" s="56" t="s">
        <v>46</v>
      </c>
      <c r="L65" s="56">
        <v>1</v>
      </c>
      <c r="M65" s="82">
        <v>112000</v>
      </c>
      <c r="N65" s="82">
        <v>450000</v>
      </c>
    </row>
    <row r="66" spans="1:74" s="6" customFormat="1" ht="12.75" customHeight="1">
      <c r="A66" s="52" t="s">
        <v>44</v>
      </c>
      <c r="B66" s="52" t="s">
        <v>43</v>
      </c>
      <c r="C66" s="52" t="s">
        <v>31</v>
      </c>
      <c r="D66" s="66" t="s">
        <v>40</v>
      </c>
      <c r="E66" s="53">
        <v>40969</v>
      </c>
      <c r="F66" s="53">
        <v>42794</v>
      </c>
      <c r="G66" s="54" t="s">
        <v>41</v>
      </c>
      <c r="H66" s="55">
        <v>2666</v>
      </c>
      <c r="I66" s="56" t="s">
        <v>34</v>
      </c>
      <c r="J66" s="56" t="s">
        <v>45</v>
      </c>
      <c r="K66" s="56" t="s">
        <v>46</v>
      </c>
      <c r="L66" s="56">
        <v>1</v>
      </c>
      <c r="M66" s="82">
        <v>88000</v>
      </c>
      <c r="N66" s="82">
        <v>88000</v>
      </c>
    </row>
    <row r="67" spans="1:74" s="6" customFormat="1" ht="26.25" customHeight="1">
      <c r="A67" s="51" t="s">
        <v>120</v>
      </c>
      <c r="B67" s="51"/>
      <c r="C67" s="51" t="s">
        <v>230</v>
      </c>
      <c r="D67" s="66" t="s">
        <v>121</v>
      </c>
      <c r="E67" s="53">
        <v>40766</v>
      </c>
      <c r="F67" s="53">
        <v>41497</v>
      </c>
      <c r="G67" s="54" t="s">
        <v>122</v>
      </c>
      <c r="H67" s="57">
        <v>69995</v>
      </c>
      <c r="I67" s="56" t="s">
        <v>34</v>
      </c>
      <c r="J67" s="56" t="s">
        <v>45</v>
      </c>
      <c r="K67" s="56" t="s">
        <v>46</v>
      </c>
      <c r="L67" s="56">
        <v>1</v>
      </c>
      <c r="M67" s="82">
        <v>240415</v>
      </c>
      <c r="N67" s="82">
        <v>240415</v>
      </c>
    </row>
    <row r="68" spans="1:74" s="6" customFormat="1" ht="26.25" customHeight="1">
      <c r="A68" s="51" t="s">
        <v>123</v>
      </c>
      <c r="B68" s="51" t="s">
        <v>124</v>
      </c>
      <c r="C68" s="51" t="s">
        <v>230</v>
      </c>
      <c r="D68" s="66" t="s">
        <v>121</v>
      </c>
      <c r="E68" s="53">
        <v>40766</v>
      </c>
      <c r="F68" s="53">
        <v>41497</v>
      </c>
      <c r="G68" s="54" t="s">
        <v>122</v>
      </c>
      <c r="H68" s="57">
        <v>69995</v>
      </c>
      <c r="I68" s="56" t="s">
        <v>34</v>
      </c>
      <c r="J68" s="56" t="s">
        <v>45</v>
      </c>
      <c r="K68" s="56" t="s">
        <v>46</v>
      </c>
      <c r="L68" s="56">
        <v>1</v>
      </c>
      <c r="M68" s="82">
        <v>240415</v>
      </c>
      <c r="N68" s="82">
        <v>240415</v>
      </c>
    </row>
    <row r="69" spans="1:74" s="6" customFormat="1" ht="12.75" customHeight="1">
      <c r="A69" s="58" t="s">
        <v>144</v>
      </c>
      <c r="B69" s="58" t="s">
        <v>143</v>
      </c>
      <c r="C69" s="58" t="s">
        <v>229</v>
      </c>
      <c r="D69" s="67" t="s">
        <v>139</v>
      </c>
      <c r="E69" s="59">
        <v>41122</v>
      </c>
      <c r="F69" s="59">
        <v>41486</v>
      </c>
      <c r="G69" s="50" t="s">
        <v>140</v>
      </c>
      <c r="H69" s="60">
        <v>78177</v>
      </c>
      <c r="I69" s="49" t="s">
        <v>51</v>
      </c>
      <c r="J69" s="49" t="s">
        <v>320</v>
      </c>
      <c r="K69" s="49" t="s">
        <v>53</v>
      </c>
      <c r="L69" s="49">
        <v>2</v>
      </c>
      <c r="M69" s="83">
        <v>312711</v>
      </c>
      <c r="N69" s="83">
        <v>312711</v>
      </c>
    </row>
    <row r="70" spans="1:74" s="6" customFormat="1" ht="25.5" customHeight="1">
      <c r="A70" s="52" t="s">
        <v>98</v>
      </c>
      <c r="B70" s="52"/>
      <c r="C70" s="52" t="s">
        <v>89</v>
      </c>
      <c r="D70" s="66" t="s">
        <v>99</v>
      </c>
      <c r="E70" s="53">
        <v>41066</v>
      </c>
      <c r="F70" s="53">
        <v>42160</v>
      </c>
      <c r="G70" s="54" t="s">
        <v>100</v>
      </c>
      <c r="H70" s="55">
        <v>108443</v>
      </c>
      <c r="I70" s="56" t="s">
        <v>51</v>
      </c>
      <c r="J70" s="56" t="s">
        <v>101</v>
      </c>
      <c r="K70" s="56" t="s">
        <v>46</v>
      </c>
      <c r="L70" s="56">
        <v>1</v>
      </c>
      <c r="M70" s="82">
        <v>108443</v>
      </c>
      <c r="N70" s="82">
        <v>324072</v>
      </c>
    </row>
    <row r="71" spans="1:74" s="6" customFormat="1" ht="24.75" customHeight="1">
      <c r="A71" s="62" t="s">
        <v>197</v>
      </c>
      <c r="B71" s="61"/>
      <c r="C71" s="62" t="s">
        <v>31</v>
      </c>
      <c r="D71" s="68" t="s">
        <v>198</v>
      </c>
      <c r="E71" s="63">
        <v>41153</v>
      </c>
      <c r="F71" s="63">
        <v>41517</v>
      </c>
      <c r="G71" s="64" t="s">
        <v>199</v>
      </c>
      <c r="H71" s="65">
        <v>33943</v>
      </c>
      <c r="I71" s="64" t="s">
        <v>51</v>
      </c>
      <c r="J71" s="64" t="s">
        <v>101</v>
      </c>
      <c r="K71" s="64" t="s">
        <v>46</v>
      </c>
      <c r="L71" s="49">
        <v>1</v>
      </c>
      <c r="M71" s="83">
        <v>33944</v>
      </c>
      <c r="N71" s="83">
        <v>33944</v>
      </c>
    </row>
    <row r="72" spans="1:74" s="6" customFormat="1" ht="12.75" customHeight="1">
      <c r="A72" s="52" t="s">
        <v>67</v>
      </c>
      <c r="B72" s="52"/>
      <c r="C72" s="52" t="s">
        <v>63</v>
      </c>
      <c r="D72" s="66" t="s">
        <v>68</v>
      </c>
      <c r="E72" s="53">
        <v>41153</v>
      </c>
      <c r="F72" s="53">
        <v>42978</v>
      </c>
      <c r="G72" s="54" t="s">
        <v>69</v>
      </c>
      <c r="H72" s="55">
        <v>35000</v>
      </c>
      <c r="I72" s="56" t="s">
        <v>51</v>
      </c>
      <c r="J72" s="56" t="s">
        <v>66</v>
      </c>
      <c r="K72" s="56" t="s">
        <v>46</v>
      </c>
      <c r="L72" s="56">
        <v>4</v>
      </c>
      <c r="M72" s="82">
        <v>35000</v>
      </c>
      <c r="N72" s="82">
        <v>35000</v>
      </c>
    </row>
    <row r="73" spans="1:74" s="6" customFormat="1" ht="12.75" customHeight="1">
      <c r="A73" s="52" t="s">
        <v>62</v>
      </c>
      <c r="B73" s="52"/>
      <c r="C73" s="52" t="s">
        <v>63</v>
      </c>
      <c r="D73" s="66" t="s">
        <v>64</v>
      </c>
      <c r="E73" s="53">
        <v>41153</v>
      </c>
      <c r="F73" s="53">
        <v>42978</v>
      </c>
      <c r="G73" s="54" t="s">
        <v>65</v>
      </c>
      <c r="H73" s="55">
        <v>35000</v>
      </c>
      <c r="I73" s="56" t="s">
        <v>51</v>
      </c>
      <c r="J73" s="56" t="s">
        <v>66</v>
      </c>
      <c r="K73" s="56" t="s">
        <v>46</v>
      </c>
      <c r="L73" s="56">
        <v>4</v>
      </c>
      <c r="M73" s="82">
        <v>35000</v>
      </c>
      <c r="N73" s="82">
        <v>35000</v>
      </c>
    </row>
    <row r="74" spans="1:74" s="6" customFormat="1" ht="12.75" customHeight="1">
      <c r="A74" s="58" t="s">
        <v>129</v>
      </c>
      <c r="B74" s="58"/>
      <c r="C74" s="58" t="s">
        <v>231</v>
      </c>
      <c r="D74" s="67" t="s">
        <v>130</v>
      </c>
      <c r="E74" s="59">
        <v>40057</v>
      </c>
      <c r="F74" s="59">
        <v>41517</v>
      </c>
      <c r="G74" s="50" t="s">
        <v>131</v>
      </c>
      <c r="H74" s="60">
        <v>41178</v>
      </c>
      <c r="I74" s="49" t="s">
        <v>34</v>
      </c>
      <c r="J74" s="49" t="s">
        <v>132</v>
      </c>
      <c r="K74" s="49" t="s">
        <v>46</v>
      </c>
      <c r="L74" s="49">
        <v>2</v>
      </c>
      <c r="M74" s="83">
        <v>156571</v>
      </c>
      <c r="N74" s="83">
        <v>156571</v>
      </c>
    </row>
    <row r="75" spans="1:74" s="6" customFormat="1" ht="12.75" customHeight="1">
      <c r="A75" s="58" t="s">
        <v>133</v>
      </c>
      <c r="B75" s="58"/>
      <c r="C75" s="58" t="s">
        <v>31</v>
      </c>
      <c r="D75" s="67" t="s">
        <v>134</v>
      </c>
      <c r="E75" s="59">
        <v>41136</v>
      </c>
      <c r="F75" s="59">
        <v>42216</v>
      </c>
      <c r="G75" s="50" t="s">
        <v>135</v>
      </c>
      <c r="H75" s="60">
        <v>75102</v>
      </c>
      <c r="I75" s="49" t="s">
        <v>51</v>
      </c>
      <c r="J75" s="49" t="s">
        <v>136</v>
      </c>
      <c r="K75" s="49" t="s">
        <v>46</v>
      </c>
      <c r="L75" s="49">
        <v>1</v>
      </c>
      <c r="M75" s="83">
        <v>75102</v>
      </c>
      <c r="N75" s="83">
        <v>75102</v>
      </c>
    </row>
    <row r="76" spans="1:74" s="6" customFormat="1" ht="12.75" customHeight="1">
      <c r="A76" s="22"/>
      <c r="B76" s="23"/>
      <c r="C76" s="22"/>
      <c r="D76" s="22"/>
      <c r="E76" s="17"/>
      <c r="F76" s="17"/>
      <c r="G76" s="18"/>
      <c r="H76" s="24"/>
      <c r="I76" s="18"/>
      <c r="J76" s="22"/>
      <c r="K76" s="22"/>
      <c r="L76" s="5"/>
    </row>
    <row r="77" spans="1:74" s="6" customFormat="1" ht="12.75" customHeight="1">
      <c r="A77" s="76" t="s">
        <v>23</v>
      </c>
      <c r="B77" s="77"/>
      <c r="C77" s="76"/>
      <c r="D77" s="76"/>
      <c r="E77" s="17"/>
      <c r="F77" s="17"/>
      <c r="G77" s="18"/>
      <c r="H77" s="24"/>
      <c r="I77" s="18"/>
      <c r="J77" s="22"/>
      <c r="K77" s="22"/>
      <c r="L77" s="5"/>
    </row>
    <row r="78" spans="1:74" s="6" customFormat="1" ht="6" customHeight="1">
      <c r="A78" s="76"/>
      <c r="B78" s="77"/>
      <c r="C78" s="76"/>
      <c r="D78" s="76"/>
      <c r="E78" s="17"/>
      <c r="F78" s="17"/>
      <c r="G78" s="18"/>
      <c r="H78" s="24"/>
      <c r="I78" s="18"/>
      <c r="J78" s="22"/>
      <c r="K78" s="22"/>
      <c r="L78" s="5"/>
    </row>
    <row r="79" spans="1:74" s="6" customFormat="1" ht="12.75" customHeight="1">
      <c r="A79" s="76" t="s">
        <v>27</v>
      </c>
      <c r="B79" s="77"/>
      <c r="C79" s="76"/>
      <c r="D79" s="76"/>
      <c r="E79" s="17"/>
      <c r="F79" s="17"/>
      <c r="G79" s="18"/>
      <c r="H79" s="24"/>
      <c r="I79" s="18"/>
      <c r="J79" s="22"/>
      <c r="K79" s="22"/>
      <c r="L79" s="5"/>
    </row>
    <row r="80" spans="1:74" ht="5.25" customHeight="1">
      <c r="A80" s="76"/>
      <c r="B80" s="77"/>
      <c r="C80" s="76"/>
      <c r="D80" s="76"/>
      <c r="E80" s="17"/>
      <c r="F80" s="17"/>
      <c r="G80" s="18"/>
      <c r="H80" s="24"/>
      <c r="I80" s="18"/>
      <c r="J80" s="22"/>
      <c r="K80" s="2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76" t="s">
        <v>17</v>
      </c>
      <c r="B81" s="77"/>
      <c r="C81" s="76" t="s">
        <v>18</v>
      </c>
      <c r="D81" s="76"/>
      <c r="E81" s="17"/>
      <c r="F81" s="17"/>
      <c r="G81" s="18"/>
      <c r="H81" s="24"/>
      <c r="I81" s="18"/>
      <c r="J81" s="22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76"/>
      <c r="B82" s="77"/>
      <c r="C82" s="76" t="s">
        <v>19</v>
      </c>
      <c r="D82" s="76"/>
      <c r="E82" s="17"/>
      <c r="F82" s="17"/>
      <c r="G82" s="18"/>
      <c r="H82" s="24"/>
      <c r="I82" s="18"/>
      <c r="J82" s="22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76"/>
      <c r="B83" s="77"/>
      <c r="C83" s="76" t="s">
        <v>20</v>
      </c>
      <c r="D83" s="76"/>
      <c r="E83" s="17"/>
      <c r="F83" s="17"/>
      <c r="G83" s="18"/>
      <c r="H83" s="24"/>
      <c r="I83" s="18"/>
      <c r="J83" s="22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76"/>
      <c r="B84" s="77"/>
      <c r="C84" s="76" t="s">
        <v>21</v>
      </c>
      <c r="D84" s="76"/>
      <c r="E84" s="17"/>
      <c r="F84" s="17"/>
      <c r="G84" s="18"/>
      <c r="H84" s="24"/>
      <c r="I84" s="18"/>
      <c r="J84" s="22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5.25" customHeight="1">
      <c r="A85" s="76"/>
      <c r="B85" s="77"/>
      <c r="C85" s="76"/>
      <c r="D85" s="76"/>
      <c r="E85" s="17"/>
      <c r="F85" s="17"/>
      <c r="G85" s="18"/>
      <c r="H85" s="24"/>
      <c r="I85" s="18"/>
      <c r="J85" s="22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76" t="s">
        <v>24</v>
      </c>
      <c r="B86" s="77"/>
      <c r="C86" s="76"/>
      <c r="D86" s="76"/>
      <c r="E86" s="17"/>
      <c r="F86" s="17"/>
      <c r="G86" s="18"/>
      <c r="H86" s="24"/>
      <c r="I86" s="18"/>
      <c r="J86" s="22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5.25" customHeight="1">
      <c r="A87" s="78"/>
      <c r="B87" s="78"/>
      <c r="C87" s="78"/>
      <c r="D87" s="78"/>
      <c r="E87" s="25"/>
      <c r="F87" s="25"/>
      <c r="G87" s="25"/>
      <c r="H87" s="25"/>
      <c r="I87" s="25"/>
      <c r="J87" s="25"/>
      <c r="K87" s="2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79" t="s">
        <v>26</v>
      </c>
      <c r="B88" s="79"/>
      <c r="C88" s="79"/>
      <c r="D88" s="80"/>
      <c r="E88" s="19"/>
      <c r="F88" s="19"/>
      <c r="G88" s="19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74"/>
      <c r="B89" s="74"/>
      <c r="C89" s="74"/>
      <c r="D89" s="74"/>
      <c r="E89" s="19"/>
      <c r="F89" s="19"/>
      <c r="G89" s="19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75"/>
      <c r="B90" s="75"/>
      <c r="C90" s="75"/>
      <c r="D90" s="75"/>
      <c r="E90" s="19"/>
      <c r="F90" s="19"/>
      <c r="G90" s="19"/>
      <c r="H90" s="27"/>
      <c r="I90" s="19"/>
      <c r="J90" s="19"/>
      <c r="K90" s="1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19"/>
      <c r="B91" s="19"/>
      <c r="C91" s="19"/>
      <c r="D91" s="19"/>
      <c r="E91" s="19"/>
      <c r="F91" s="19"/>
      <c r="G91" s="19"/>
      <c r="H91" s="27"/>
      <c r="I91" s="19"/>
      <c r="J91" s="19"/>
      <c r="K91" s="19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19"/>
      <c r="B92" s="19"/>
      <c r="C92" s="19"/>
      <c r="D92" s="19"/>
      <c r="E92" s="19"/>
      <c r="F92" s="19"/>
      <c r="G92" s="19"/>
      <c r="H92" s="27"/>
      <c r="I92" s="19"/>
      <c r="J92" s="19"/>
      <c r="K92" s="1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12"/>
      <c r="B93" s="12"/>
      <c r="C93" s="12"/>
      <c r="D93" s="12"/>
      <c r="E93" s="28"/>
      <c r="F93" s="28"/>
      <c r="G93" s="14"/>
      <c r="H93" s="13"/>
      <c r="I93" s="14"/>
      <c r="J93" s="12"/>
      <c r="K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12"/>
      <c r="B94" s="12"/>
      <c r="C94" s="12"/>
      <c r="D94" s="12"/>
      <c r="E94" s="28"/>
      <c r="F94" s="28"/>
      <c r="G94" s="14"/>
      <c r="H94" s="13"/>
      <c r="I94" s="14"/>
      <c r="J94" s="12"/>
      <c r="K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12"/>
      <c r="B95" s="12"/>
      <c r="C95" s="12"/>
      <c r="D95" s="12"/>
      <c r="E95" s="28"/>
      <c r="F95" s="28"/>
      <c r="G95" s="14"/>
      <c r="H95" s="13"/>
      <c r="I95" s="14"/>
      <c r="J95" s="12"/>
      <c r="K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12"/>
      <c r="B96" s="12"/>
      <c r="C96" s="12"/>
      <c r="D96" s="12"/>
      <c r="E96" s="28"/>
      <c r="F96" s="28"/>
      <c r="G96" s="14"/>
      <c r="H96" s="13"/>
      <c r="I96" s="14"/>
      <c r="J96" s="12"/>
      <c r="K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12"/>
      <c r="B97" s="12"/>
      <c r="C97" s="12"/>
      <c r="D97" s="12"/>
      <c r="E97" s="28"/>
      <c r="F97" s="28"/>
      <c r="G97" s="14"/>
      <c r="H97" s="13"/>
      <c r="I97" s="14"/>
      <c r="J97" s="12"/>
      <c r="K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12"/>
      <c r="B98" s="12"/>
      <c r="C98" s="12"/>
      <c r="D98" s="12"/>
      <c r="E98" s="28"/>
      <c r="F98" s="28"/>
      <c r="G98" s="14"/>
      <c r="H98" s="13"/>
      <c r="I98" s="14"/>
      <c r="J98" s="12"/>
      <c r="K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A99" s="12"/>
      <c r="B99" s="12"/>
      <c r="C99" s="12"/>
      <c r="D99" s="12"/>
      <c r="E99" s="28"/>
      <c r="F99" s="28"/>
      <c r="G99" s="14"/>
      <c r="H99" s="13"/>
      <c r="I99" s="14"/>
      <c r="J99" s="12"/>
      <c r="K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A100" s="12"/>
      <c r="B100" s="12"/>
      <c r="C100" s="12"/>
      <c r="D100" s="12"/>
      <c r="E100" s="28"/>
      <c r="F100" s="28"/>
      <c r="G100" s="14"/>
      <c r="H100" s="13"/>
      <c r="I100" s="14"/>
      <c r="J100" s="12"/>
      <c r="K100" s="1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A101" s="21"/>
      <c r="B101" s="21"/>
      <c r="C101" s="21"/>
      <c r="D101" s="21"/>
      <c r="E101" s="15"/>
      <c r="F101" s="15"/>
      <c r="G101" s="19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A102" s="21"/>
      <c r="B102" s="21"/>
      <c r="C102" s="21"/>
      <c r="D102" s="21"/>
      <c r="E102" s="15"/>
      <c r="F102" s="15"/>
      <c r="G102" s="19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A103" s="21"/>
      <c r="B103" s="21"/>
      <c r="C103" s="21"/>
      <c r="D103" s="21"/>
      <c r="E103" s="15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A104" s="21"/>
      <c r="B104" s="21"/>
      <c r="C104" s="21"/>
      <c r="D104" s="21"/>
      <c r="E104" s="15"/>
      <c r="F104" s="15"/>
      <c r="G104" s="16"/>
      <c r="H104" s="26"/>
      <c r="I104" s="19"/>
      <c r="J104" s="21"/>
      <c r="K104" s="2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A105" s="21"/>
      <c r="B105" s="21"/>
      <c r="C105" s="21"/>
      <c r="D105" s="21"/>
      <c r="E105" s="15"/>
      <c r="F105" s="15"/>
      <c r="G105" s="16"/>
      <c r="H105" s="26"/>
      <c r="I105" s="19"/>
      <c r="J105" s="21"/>
      <c r="K105" s="2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A106" s="21"/>
      <c r="B106" s="21"/>
      <c r="C106" s="21"/>
      <c r="D106" s="21"/>
      <c r="E106" s="15"/>
      <c r="F106" s="15"/>
      <c r="G106" s="16"/>
      <c r="H106" s="26"/>
      <c r="I106" s="19"/>
      <c r="J106" s="21"/>
      <c r="K106" s="2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A107" s="21"/>
      <c r="B107" s="21"/>
      <c r="C107" s="21"/>
      <c r="D107" s="21"/>
      <c r="E107" s="15"/>
      <c r="F107" s="15"/>
      <c r="G107" s="16"/>
      <c r="H107" s="26"/>
      <c r="I107" s="19"/>
      <c r="J107" s="21"/>
      <c r="K107" s="2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A108" s="21"/>
      <c r="B108" s="21"/>
      <c r="C108" s="21"/>
      <c r="D108" s="21"/>
      <c r="E108" s="15"/>
      <c r="F108" s="15"/>
      <c r="G108" s="16"/>
      <c r="H108" s="26"/>
      <c r="I108" s="19"/>
      <c r="J108" s="21"/>
      <c r="K108" s="2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A109" s="21"/>
      <c r="B109" s="21"/>
      <c r="C109" s="21"/>
      <c r="D109" s="25"/>
      <c r="E109" s="29"/>
      <c r="F109" s="29"/>
      <c r="G109" s="25"/>
      <c r="H109" s="25"/>
      <c r="I109" s="25"/>
      <c r="J109" s="25"/>
      <c r="K109" s="2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A110" s="21"/>
      <c r="B110" s="21"/>
      <c r="C110" s="21"/>
      <c r="D110" s="25"/>
      <c r="E110" s="29"/>
      <c r="F110" s="29"/>
      <c r="G110" s="25"/>
      <c r="H110" s="25"/>
      <c r="I110" s="25"/>
      <c r="J110" s="25"/>
      <c r="K110" s="2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A111" s="21"/>
      <c r="B111" s="21"/>
      <c r="C111" s="21"/>
      <c r="D111" s="25"/>
      <c r="E111" s="29"/>
      <c r="F111" s="29"/>
      <c r="G111" s="25"/>
      <c r="H111" s="25"/>
      <c r="I111" s="25"/>
      <c r="J111" s="25"/>
      <c r="K111" s="2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A112" s="21"/>
      <c r="B112" s="21"/>
      <c r="C112" s="21"/>
      <c r="D112" s="21"/>
      <c r="E112" s="15"/>
      <c r="F112" s="15"/>
      <c r="G112" s="16"/>
      <c r="H112" s="26"/>
      <c r="I112" s="19"/>
      <c r="J112" s="21"/>
      <c r="K112" s="2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12.75" customHeight="1">
      <c r="A113" s="21"/>
      <c r="B113" s="21"/>
      <c r="C113" s="21"/>
      <c r="D113" s="21"/>
      <c r="E113" s="15"/>
      <c r="F113" s="15"/>
      <c r="G113" s="16"/>
      <c r="H113" s="26"/>
      <c r="I113" s="19"/>
      <c r="J113" s="21"/>
      <c r="K113" s="2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:74" ht="12.75" customHeight="1">
      <c r="A114" s="21"/>
      <c r="B114" s="21"/>
      <c r="C114" s="21"/>
      <c r="D114" s="21"/>
      <c r="E114" s="15"/>
      <c r="F114" s="15"/>
      <c r="G114" s="16"/>
      <c r="H114" s="26"/>
      <c r="I114" s="19"/>
      <c r="J114" s="21"/>
      <c r="K114" s="2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:74" ht="12.75" customHeight="1">
      <c r="A115" s="21"/>
      <c r="B115" s="21"/>
      <c r="C115" s="21"/>
      <c r="D115" s="21"/>
      <c r="E115" s="15"/>
      <c r="F115" s="15"/>
      <c r="G115" s="16"/>
      <c r="H115" s="26"/>
      <c r="I115" s="19"/>
      <c r="J115" s="21"/>
      <c r="K115" s="2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13:74" ht="12.75" customHeight="1"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13:74" ht="12.75" customHeight="1"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13:74" ht="12.75" customHeight="1"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13:74" ht="12.75" customHeight="1"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13:74" ht="12.75" customHeight="1"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13:74" ht="12.75" customHeight="1"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  <row r="1177" spans="13:74" ht="12.75" customHeight="1"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</row>
    <row r="1178" spans="13:74" ht="12.75" customHeight="1"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</row>
  </sheetData>
  <sortState ref="A12:N75">
    <sortCondition ref="K12:K75"/>
    <sortCondition ref="J12:J75"/>
    <sortCondition ref="A12:A75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>
      <selection sqref="A1:I1"/>
    </sheetView>
  </sheetViews>
  <sheetFormatPr defaultRowHeight="12.75"/>
  <cols>
    <col min="1" max="1" width="19.28515625" customWidth="1"/>
    <col min="2" max="2" width="17.7109375" customWidth="1"/>
    <col min="3" max="3" width="18" customWidth="1"/>
    <col min="4" max="4" width="52" customWidth="1"/>
    <col min="5" max="5" width="13" style="108" customWidth="1"/>
    <col min="6" max="6" width="12.28515625" style="108" customWidth="1"/>
    <col min="7" max="7" width="12.28515625" customWidth="1"/>
    <col min="8" max="9" width="9.140625" style="108"/>
  </cols>
  <sheetData>
    <row r="1" spans="1:10" ht="21" customHeight="1">
      <c r="A1" s="129" t="s">
        <v>232</v>
      </c>
      <c r="B1" s="129"/>
      <c r="C1" s="129"/>
      <c r="D1" s="129"/>
      <c r="E1" s="129"/>
      <c r="F1" s="129"/>
      <c r="G1" s="129"/>
      <c r="H1" s="129"/>
      <c r="I1" s="129"/>
    </row>
    <row r="2" spans="1:10" ht="20.25" customHeight="1">
      <c r="A2" s="90"/>
      <c r="B2" s="89"/>
      <c r="C2" s="91"/>
      <c r="D2" s="92" t="s">
        <v>29</v>
      </c>
      <c r="E2" s="103"/>
      <c r="F2" s="104"/>
      <c r="G2" s="93"/>
      <c r="H2" s="94"/>
      <c r="I2" s="94"/>
    </row>
    <row r="3" spans="1:10">
      <c r="A3" s="97"/>
      <c r="B3" s="97"/>
      <c r="C3" s="98"/>
      <c r="D3" s="98"/>
      <c r="E3" s="105"/>
      <c r="F3" s="105"/>
      <c r="G3" s="99"/>
      <c r="H3" s="95"/>
      <c r="I3" s="96"/>
    </row>
    <row r="4" spans="1:10">
      <c r="A4" s="130" t="s">
        <v>233</v>
      </c>
      <c r="B4" s="130"/>
      <c r="C4" s="100">
        <f>COUNTA(G8:G1048576)</f>
        <v>32</v>
      </c>
      <c r="D4" s="101">
        <f>SUM(G8:G1048576)</f>
        <v>8109397</v>
      </c>
      <c r="E4" s="106"/>
      <c r="F4" s="106"/>
      <c r="G4" s="102"/>
      <c r="H4" s="96"/>
      <c r="I4" s="96"/>
    </row>
    <row r="5" spans="1:10" ht="12.75" customHeight="1">
      <c r="A5" s="131" t="s">
        <v>4</v>
      </c>
      <c r="B5" s="131" t="s">
        <v>5</v>
      </c>
      <c r="C5" s="131" t="s">
        <v>6</v>
      </c>
      <c r="D5" s="132" t="s">
        <v>7</v>
      </c>
      <c r="E5" s="127" t="s">
        <v>10</v>
      </c>
      <c r="F5" s="127" t="s">
        <v>11</v>
      </c>
      <c r="G5" s="134" t="s">
        <v>234</v>
      </c>
      <c r="H5" s="131" t="s">
        <v>8</v>
      </c>
      <c r="I5" s="131" t="s">
        <v>9</v>
      </c>
    </row>
    <row r="6" spans="1:10" ht="12.75" customHeight="1">
      <c r="A6" s="131"/>
      <c r="B6" s="131"/>
      <c r="C6" s="131"/>
      <c r="D6" s="133"/>
      <c r="E6" s="127"/>
      <c r="F6" s="127"/>
      <c r="G6" s="134"/>
      <c r="H6" s="131"/>
      <c r="I6" s="131"/>
    </row>
    <row r="7" spans="1:10" ht="13.5" customHeight="1">
      <c r="A7" s="132"/>
      <c r="B7" s="132"/>
      <c r="C7" s="132"/>
      <c r="D7" s="133"/>
      <c r="E7" s="128"/>
      <c r="F7" s="128"/>
      <c r="G7" s="135"/>
      <c r="H7" s="132"/>
      <c r="I7" s="132"/>
    </row>
    <row r="8" spans="1:10" ht="25.5">
      <c r="A8" s="109" t="s">
        <v>146</v>
      </c>
      <c r="B8" s="109"/>
      <c r="C8" s="109" t="s">
        <v>147</v>
      </c>
      <c r="D8" s="110" t="s">
        <v>148</v>
      </c>
      <c r="E8" s="111">
        <v>41134</v>
      </c>
      <c r="F8" s="111">
        <v>41912</v>
      </c>
      <c r="G8" s="112">
        <v>150000</v>
      </c>
      <c r="H8" s="113" t="s">
        <v>74</v>
      </c>
      <c r="I8" s="113" t="s">
        <v>36</v>
      </c>
      <c r="J8" s="9"/>
    </row>
    <row r="9" spans="1:10" ht="25.5">
      <c r="A9" s="109" t="s">
        <v>267</v>
      </c>
      <c r="B9" s="109" t="s">
        <v>268</v>
      </c>
      <c r="C9" s="109" t="s">
        <v>189</v>
      </c>
      <c r="D9" s="110" t="s">
        <v>266</v>
      </c>
      <c r="E9" s="111">
        <v>41183</v>
      </c>
      <c r="F9" s="111">
        <v>42643</v>
      </c>
      <c r="G9" s="112"/>
      <c r="H9" s="113" t="s">
        <v>88</v>
      </c>
      <c r="I9" s="113" t="s">
        <v>36</v>
      </c>
      <c r="J9" s="9"/>
    </row>
    <row r="10" spans="1:10" ht="25.5">
      <c r="A10" s="109" t="s">
        <v>265</v>
      </c>
      <c r="B10" s="109"/>
      <c r="C10" s="109" t="s">
        <v>189</v>
      </c>
      <c r="D10" s="110" t="s">
        <v>266</v>
      </c>
      <c r="E10" s="111">
        <v>41183</v>
      </c>
      <c r="F10" s="111">
        <v>42643</v>
      </c>
      <c r="G10" s="112">
        <v>750477</v>
      </c>
      <c r="H10" s="113" t="s">
        <v>88</v>
      </c>
      <c r="I10" s="113" t="s">
        <v>36</v>
      </c>
      <c r="J10" s="9"/>
    </row>
    <row r="11" spans="1:10">
      <c r="A11" s="109" t="s">
        <v>311</v>
      </c>
      <c r="B11" s="109" t="s">
        <v>312</v>
      </c>
      <c r="C11" s="109" t="s">
        <v>309</v>
      </c>
      <c r="D11" s="110" t="s">
        <v>310</v>
      </c>
      <c r="E11" s="111">
        <v>41214</v>
      </c>
      <c r="F11" s="111">
        <v>43039</v>
      </c>
      <c r="G11" s="112"/>
      <c r="H11" s="113" t="s">
        <v>92</v>
      </c>
      <c r="I11" s="113" t="s">
        <v>36</v>
      </c>
      <c r="J11" s="9"/>
    </row>
    <row r="12" spans="1:10">
      <c r="A12" s="109" t="s">
        <v>267</v>
      </c>
      <c r="B12" s="109"/>
      <c r="C12" s="109" t="s">
        <v>309</v>
      </c>
      <c r="D12" s="110" t="s">
        <v>310</v>
      </c>
      <c r="E12" s="111">
        <v>41214</v>
      </c>
      <c r="F12" s="111">
        <v>43039</v>
      </c>
      <c r="G12" s="112">
        <v>100001</v>
      </c>
      <c r="H12" s="113" t="s">
        <v>92</v>
      </c>
      <c r="I12" s="113" t="s">
        <v>36</v>
      </c>
      <c r="J12" s="9"/>
    </row>
    <row r="13" spans="1:10">
      <c r="A13" s="109" t="s">
        <v>278</v>
      </c>
      <c r="B13" s="109"/>
      <c r="C13" s="109" t="s">
        <v>279</v>
      </c>
      <c r="D13" s="110" t="s">
        <v>280</v>
      </c>
      <c r="E13" s="111">
        <v>41153</v>
      </c>
      <c r="F13" s="111">
        <v>41518</v>
      </c>
      <c r="G13" s="112">
        <v>46308</v>
      </c>
      <c r="H13" s="113" t="s">
        <v>35</v>
      </c>
      <c r="I13" s="113" t="s">
        <v>36</v>
      </c>
      <c r="J13" s="9"/>
    </row>
    <row r="14" spans="1:10" ht="25.5">
      <c r="A14" s="109" t="s">
        <v>293</v>
      </c>
      <c r="B14" s="109"/>
      <c r="C14" s="109" t="s">
        <v>294</v>
      </c>
      <c r="D14" s="110" t="s">
        <v>295</v>
      </c>
      <c r="E14" s="111">
        <v>41275</v>
      </c>
      <c r="F14" s="111">
        <v>42370</v>
      </c>
      <c r="G14" s="112">
        <v>287629</v>
      </c>
      <c r="H14" s="113" t="s">
        <v>35</v>
      </c>
      <c r="I14" s="113" t="s">
        <v>36</v>
      </c>
      <c r="J14" s="9"/>
    </row>
    <row r="15" spans="1:10">
      <c r="A15" s="109" t="s">
        <v>205</v>
      </c>
      <c r="B15" s="109"/>
      <c r="C15" s="109" t="s">
        <v>201</v>
      </c>
      <c r="D15" s="110" t="s">
        <v>300</v>
      </c>
      <c r="E15" s="111">
        <v>41091</v>
      </c>
      <c r="F15" s="111">
        <v>41455</v>
      </c>
      <c r="G15" s="112"/>
      <c r="H15" s="113" t="s">
        <v>207</v>
      </c>
      <c r="I15" s="113" t="s">
        <v>212</v>
      </c>
      <c r="J15" s="9"/>
    </row>
    <row r="16" spans="1:10">
      <c r="A16" s="109" t="s">
        <v>200</v>
      </c>
      <c r="B16" s="109"/>
      <c r="C16" s="109" t="s">
        <v>201</v>
      </c>
      <c r="D16" s="110" t="s">
        <v>300</v>
      </c>
      <c r="E16" s="111">
        <v>41091</v>
      </c>
      <c r="F16" s="111">
        <v>41455</v>
      </c>
      <c r="G16" s="112">
        <v>95000</v>
      </c>
      <c r="H16" s="113" t="s">
        <v>204</v>
      </c>
      <c r="I16" s="113" t="s">
        <v>169</v>
      </c>
      <c r="J16" s="9"/>
    </row>
    <row r="17" spans="1:10" ht="25.5">
      <c r="A17" s="109" t="s">
        <v>283</v>
      </c>
      <c r="B17" s="109"/>
      <c r="C17" s="109" t="s">
        <v>31</v>
      </c>
      <c r="D17" s="110" t="s">
        <v>284</v>
      </c>
      <c r="E17" s="111">
        <v>41365</v>
      </c>
      <c r="F17" s="111">
        <v>42459</v>
      </c>
      <c r="G17" s="112">
        <v>692819</v>
      </c>
      <c r="H17" s="113" t="s">
        <v>285</v>
      </c>
      <c r="I17" s="113" t="s">
        <v>53</v>
      </c>
      <c r="J17" s="9"/>
    </row>
    <row r="18" spans="1:10" ht="25.5">
      <c r="A18" s="109" t="s">
        <v>286</v>
      </c>
      <c r="B18" s="109" t="s">
        <v>287</v>
      </c>
      <c r="C18" s="109" t="s">
        <v>31</v>
      </c>
      <c r="D18" s="110" t="s">
        <v>284</v>
      </c>
      <c r="E18" s="111">
        <v>41365</v>
      </c>
      <c r="F18" s="111">
        <v>42459</v>
      </c>
      <c r="G18" s="112"/>
      <c r="H18" s="113" t="s">
        <v>285</v>
      </c>
      <c r="I18" s="113" t="s">
        <v>53</v>
      </c>
      <c r="J18" s="9"/>
    </row>
    <row r="19" spans="1:10" ht="25.5">
      <c r="A19" s="109" t="s">
        <v>289</v>
      </c>
      <c r="B19" s="109" t="s">
        <v>287</v>
      </c>
      <c r="C19" s="109" t="s">
        <v>31</v>
      </c>
      <c r="D19" s="110" t="s">
        <v>284</v>
      </c>
      <c r="E19" s="111">
        <v>41365</v>
      </c>
      <c r="F19" s="111">
        <v>42459</v>
      </c>
      <c r="G19" s="112"/>
      <c r="H19" s="113" t="s">
        <v>285</v>
      </c>
      <c r="I19" s="113" t="s">
        <v>53</v>
      </c>
      <c r="J19" s="9"/>
    </row>
    <row r="20" spans="1:10" ht="38.25">
      <c r="A20" s="109" t="s">
        <v>47</v>
      </c>
      <c r="B20" s="109"/>
      <c r="C20" s="110" t="s">
        <v>235</v>
      </c>
      <c r="D20" s="110" t="s">
        <v>236</v>
      </c>
      <c r="E20" s="111">
        <v>41086</v>
      </c>
      <c r="F20" s="111">
        <v>41120</v>
      </c>
      <c r="G20" s="112">
        <v>2500</v>
      </c>
      <c r="H20" s="113" t="s">
        <v>52</v>
      </c>
      <c r="I20" s="113" t="s">
        <v>53</v>
      </c>
      <c r="J20" s="9"/>
    </row>
    <row r="21" spans="1:10" ht="38.25">
      <c r="A21" s="109" t="s">
        <v>47</v>
      </c>
      <c r="B21" s="109"/>
      <c r="C21" s="110" t="s">
        <v>237</v>
      </c>
      <c r="D21" s="110" t="s">
        <v>49</v>
      </c>
      <c r="E21" s="111">
        <v>40942</v>
      </c>
      <c r="F21" s="111">
        <v>42037</v>
      </c>
      <c r="G21" s="112">
        <v>288670</v>
      </c>
      <c r="H21" s="113" t="s">
        <v>52</v>
      </c>
      <c r="I21" s="113" t="s">
        <v>53</v>
      </c>
      <c r="J21" s="9"/>
    </row>
    <row r="22" spans="1:10" ht="25.5">
      <c r="A22" s="109" t="s">
        <v>249</v>
      </c>
      <c r="B22" s="109"/>
      <c r="C22" s="109" t="s">
        <v>159</v>
      </c>
      <c r="D22" s="110" t="s">
        <v>250</v>
      </c>
      <c r="E22" s="111">
        <v>41365</v>
      </c>
      <c r="F22" s="111">
        <v>42095</v>
      </c>
      <c r="G22" s="112">
        <v>61104</v>
      </c>
      <c r="H22" s="113" t="s">
        <v>251</v>
      </c>
      <c r="I22" s="113" t="s">
        <v>53</v>
      </c>
      <c r="J22" s="9"/>
    </row>
    <row r="23" spans="1:10" ht="25.5">
      <c r="A23" s="109" t="s">
        <v>252</v>
      </c>
      <c r="B23" s="109"/>
      <c r="C23" s="109" t="s">
        <v>159</v>
      </c>
      <c r="D23" s="110" t="s">
        <v>250</v>
      </c>
      <c r="E23" s="111">
        <v>41365</v>
      </c>
      <c r="F23" s="111">
        <v>42095</v>
      </c>
      <c r="G23" s="112"/>
      <c r="H23" s="113" t="s">
        <v>251</v>
      </c>
      <c r="I23" s="113" t="s">
        <v>53</v>
      </c>
      <c r="J23" s="9"/>
    </row>
    <row r="24" spans="1:10" ht="25.5">
      <c r="A24" s="109" t="s">
        <v>240</v>
      </c>
      <c r="B24" s="109"/>
      <c r="C24" s="109" t="s">
        <v>319</v>
      </c>
      <c r="D24" s="110" t="s">
        <v>241</v>
      </c>
      <c r="E24" s="111">
        <v>41334</v>
      </c>
      <c r="F24" s="111">
        <v>41506</v>
      </c>
      <c r="G24" s="112">
        <v>9999</v>
      </c>
      <c r="H24" s="113" t="s">
        <v>242</v>
      </c>
      <c r="I24" s="113" t="s">
        <v>119</v>
      </c>
      <c r="J24" s="9"/>
    </row>
    <row r="25" spans="1:10" ht="25.5">
      <c r="A25" s="109" t="s">
        <v>276</v>
      </c>
      <c r="B25" s="109" t="s">
        <v>277</v>
      </c>
      <c r="C25" s="109" t="s">
        <v>185</v>
      </c>
      <c r="D25" s="110" t="s">
        <v>275</v>
      </c>
      <c r="E25" s="111">
        <v>41136</v>
      </c>
      <c r="F25" s="111">
        <v>41547</v>
      </c>
      <c r="G25" s="112"/>
      <c r="H25" s="113" t="s">
        <v>60</v>
      </c>
      <c r="I25" s="113" t="s">
        <v>61</v>
      </c>
      <c r="J25" s="9"/>
    </row>
    <row r="26" spans="1:10" ht="25.5">
      <c r="A26" s="109" t="s">
        <v>315</v>
      </c>
      <c r="B26" s="109"/>
      <c r="C26" s="109" t="s">
        <v>316</v>
      </c>
      <c r="D26" s="110" t="s">
        <v>317</v>
      </c>
      <c r="E26" s="111">
        <v>41091</v>
      </c>
      <c r="F26" s="111">
        <v>42369</v>
      </c>
      <c r="G26" s="112">
        <v>733884</v>
      </c>
      <c r="H26" s="113" t="s">
        <v>60</v>
      </c>
      <c r="I26" s="113" t="s">
        <v>61</v>
      </c>
      <c r="J26" s="9"/>
    </row>
    <row r="27" spans="1:10" ht="25.5">
      <c r="A27" s="109" t="s">
        <v>274</v>
      </c>
      <c r="B27" s="109"/>
      <c r="C27" s="109" t="s">
        <v>185</v>
      </c>
      <c r="D27" s="110" t="s">
        <v>275</v>
      </c>
      <c r="E27" s="111">
        <v>41136</v>
      </c>
      <c r="F27" s="111">
        <v>41547</v>
      </c>
      <c r="G27" s="112">
        <v>1820</v>
      </c>
      <c r="H27" s="113" t="s">
        <v>60</v>
      </c>
      <c r="I27" s="113" t="s">
        <v>61</v>
      </c>
      <c r="J27" s="9"/>
    </row>
    <row r="28" spans="1:10" ht="25.5">
      <c r="A28" s="109" t="s">
        <v>253</v>
      </c>
      <c r="B28" s="109"/>
      <c r="C28" s="109" t="s">
        <v>31</v>
      </c>
      <c r="D28" s="110" t="s">
        <v>254</v>
      </c>
      <c r="E28" s="111">
        <v>41334</v>
      </c>
      <c r="F28" s="111">
        <v>42427</v>
      </c>
      <c r="G28" s="112">
        <v>426938</v>
      </c>
      <c r="H28" s="113" t="s">
        <v>60</v>
      </c>
      <c r="I28" s="113" t="s">
        <v>61</v>
      </c>
      <c r="J28" s="9"/>
    </row>
    <row r="29" spans="1:10" ht="38.25">
      <c r="A29" s="109" t="s">
        <v>253</v>
      </c>
      <c r="B29" s="109"/>
      <c r="C29" s="109" t="s">
        <v>31</v>
      </c>
      <c r="D29" s="110" t="s">
        <v>271</v>
      </c>
      <c r="E29" s="111">
        <v>41518</v>
      </c>
      <c r="F29" s="111">
        <v>42978</v>
      </c>
      <c r="G29" s="112">
        <v>746753</v>
      </c>
      <c r="H29" s="113" t="s">
        <v>60</v>
      </c>
      <c r="I29" s="113" t="s">
        <v>61</v>
      </c>
      <c r="J29" s="9"/>
    </row>
    <row r="30" spans="1:10">
      <c r="A30" s="109" t="s">
        <v>56</v>
      </c>
      <c r="B30" s="109"/>
      <c r="C30" s="109" t="s">
        <v>318</v>
      </c>
      <c r="D30" s="110" t="s">
        <v>238</v>
      </c>
      <c r="E30" s="111">
        <v>41117</v>
      </c>
      <c r="F30" s="111">
        <v>42277</v>
      </c>
      <c r="G30" s="112">
        <v>43923</v>
      </c>
      <c r="H30" s="113" t="s">
        <v>60</v>
      </c>
      <c r="I30" s="113" t="s">
        <v>61</v>
      </c>
      <c r="J30" s="9"/>
    </row>
    <row r="31" spans="1:10" ht="25.5">
      <c r="A31" s="109" t="s">
        <v>244</v>
      </c>
      <c r="B31" s="109"/>
      <c r="C31" s="109" t="s">
        <v>159</v>
      </c>
      <c r="D31" s="110" t="s">
        <v>245</v>
      </c>
      <c r="E31" s="111">
        <v>41365</v>
      </c>
      <c r="F31" s="111">
        <v>42460</v>
      </c>
      <c r="G31" s="112">
        <v>155346</v>
      </c>
      <c r="H31" s="113" t="s">
        <v>246</v>
      </c>
      <c r="I31" s="113" t="s">
        <v>61</v>
      </c>
      <c r="J31" s="9"/>
    </row>
    <row r="32" spans="1:10" ht="25.5">
      <c r="A32" s="109" t="s">
        <v>247</v>
      </c>
      <c r="B32" s="109" t="s">
        <v>248</v>
      </c>
      <c r="C32" s="109" t="s">
        <v>159</v>
      </c>
      <c r="D32" s="110" t="s">
        <v>245</v>
      </c>
      <c r="E32" s="111">
        <v>41365</v>
      </c>
      <c r="F32" s="111">
        <v>42460</v>
      </c>
      <c r="G32" s="112"/>
      <c r="H32" s="113" t="s">
        <v>246</v>
      </c>
      <c r="I32" s="113" t="s">
        <v>61</v>
      </c>
      <c r="J32" s="9"/>
    </row>
    <row r="33" spans="1:10" ht="38.25">
      <c r="A33" s="109" t="s">
        <v>255</v>
      </c>
      <c r="B33" s="109"/>
      <c r="C33" s="109" t="s">
        <v>159</v>
      </c>
      <c r="D33" s="110" t="s">
        <v>256</v>
      </c>
      <c r="E33" s="111">
        <v>41365</v>
      </c>
      <c r="F33" s="111">
        <v>42093</v>
      </c>
      <c r="G33" s="112">
        <v>65264</v>
      </c>
      <c r="H33" s="113" t="s">
        <v>176</v>
      </c>
      <c r="I33" s="113" t="s">
        <v>61</v>
      </c>
      <c r="J33" s="9"/>
    </row>
    <row r="34" spans="1:10">
      <c r="A34" s="109" t="s">
        <v>306</v>
      </c>
      <c r="B34" s="109"/>
      <c r="C34" s="109" t="s">
        <v>307</v>
      </c>
      <c r="D34" s="110" t="s">
        <v>308</v>
      </c>
      <c r="E34" s="111">
        <v>41153</v>
      </c>
      <c r="F34" s="111">
        <v>41882</v>
      </c>
      <c r="G34" s="112">
        <v>82500</v>
      </c>
      <c r="H34" s="113" t="s">
        <v>176</v>
      </c>
      <c r="I34" s="113" t="s">
        <v>61</v>
      </c>
      <c r="J34" s="9"/>
    </row>
    <row r="35" spans="1:10" ht="38.25">
      <c r="A35" s="109" t="s">
        <v>257</v>
      </c>
      <c r="B35" s="109" t="s">
        <v>258</v>
      </c>
      <c r="C35" s="109" t="s">
        <v>159</v>
      </c>
      <c r="D35" s="110" t="s">
        <v>256</v>
      </c>
      <c r="E35" s="111">
        <v>41365</v>
      </c>
      <c r="F35" s="111">
        <v>42093</v>
      </c>
      <c r="G35" s="112"/>
      <c r="H35" s="113" t="s">
        <v>176</v>
      </c>
      <c r="I35" s="113" t="s">
        <v>61</v>
      </c>
      <c r="J35" s="9"/>
    </row>
    <row r="36" spans="1:10" ht="25.5">
      <c r="A36" s="109" t="s">
        <v>137</v>
      </c>
      <c r="B36" s="109"/>
      <c r="C36" s="109" t="s">
        <v>31</v>
      </c>
      <c r="D36" s="110" t="s">
        <v>269</v>
      </c>
      <c r="E36" s="111">
        <v>41122</v>
      </c>
      <c r="F36" s="111">
        <v>41486</v>
      </c>
      <c r="G36" s="112">
        <v>1414588</v>
      </c>
      <c r="H36" s="113" t="s">
        <v>141</v>
      </c>
      <c r="I36" s="113" t="s">
        <v>61</v>
      </c>
      <c r="J36" s="9"/>
    </row>
    <row r="37" spans="1:10" ht="25.5">
      <c r="A37" s="109" t="s">
        <v>145</v>
      </c>
      <c r="B37" s="109" t="s">
        <v>270</v>
      </c>
      <c r="C37" s="109" t="s">
        <v>31</v>
      </c>
      <c r="D37" s="110" t="s">
        <v>269</v>
      </c>
      <c r="E37" s="111">
        <v>41122</v>
      </c>
      <c r="F37" s="111">
        <v>41486</v>
      </c>
      <c r="G37" s="112"/>
      <c r="H37" s="113" t="s">
        <v>141</v>
      </c>
      <c r="I37" s="113" t="s">
        <v>61</v>
      </c>
      <c r="J37" s="9"/>
    </row>
    <row r="38" spans="1:10" ht="25.5">
      <c r="A38" s="109" t="s">
        <v>144</v>
      </c>
      <c r="B38" s="109" t="s">
        <v>270</v>
      </c>
      <c r="C38" s="109" t="s">
        <v>31</v>
      </c>
      <c r="D38" s="110" t="s">
        <v>269</v>
      </c>
      <c r="E38" s="111">
        <v>41122</v>
      </c>
      <c r="F38" s="111">
        <v>41486</v>
      </c>
      <c r="G38" s="112"/>
      <c r="H38" s="113" t="s">
        <v>141</v>
      </c>
      <c r="I38" s="113" t="s">
        <v>61</v>
      </c>
      <c r="J38" s="9"/>
    </row>
    <row r="39" spans="1:10" ht="25.5">
      <c r="A39" s="109" t="s">
        <v>142</v>
      </c>
      <c r="B39" s="109" t="s">
        <v>270</v>
      </c>
      <c r="C39" s="109" t="s">
        <v>31</v>
      </c>
      <c r="D39" s="110" t="s">
        <v>269</v>
      </c>
      <c r="E39" s="111">
        <v>41122</v>
      </c>
      <c r="F39" s="111">
        <v>42947</v>
      </c>
      <c r="G39" s="112"/>
      <c r="H39" s="113" t="s">
        <v>141</v>
      </c>
      <c r="I39" s="113" t="s">
        <v>61</v>
      </c>
      <c r="J39" s="9"/>
    </row>
    <row r="40" spans="1:10" ht="25.5">
      <c r="A40" s="109" t="s">
        <v>125</v>
      </c>
      <c r="B40" s="109"/>
      <c r="C40" s="109" t="s">
        <v>89</v>
      </c>
      <c r="D40" s="110" t="s">
        <v>299</v>
      </c>
      <c r="E40" s="111">
        <v>41456</v>
      </c>
      <c r="F40" s="111">
        <v>42916</v>
      </c>
      <c r="G40" s="112">
        <v>467321</v>
      </c>
      <c r="H40" s="113" t="s">
        <v>128</v>
      </c>
      <c r="I40" s="113" t="s">
        <v>46</v>
      </c>
      <c r="J40" s="9"/>
    </row>
    <row r="41" spans="1:10" ht="25.5">
      <c r="A41" s="109" t="s">
        <v>259</v>
      </c>
      <c r="B41" s="109"/>
      <c r="C41" s="110" t="s">
        <v>260</v>
      </c>
      <c r="D41" s="110" t="s">
        <v>261</v>
      </c>
      <c r="E41" s="111">
        <v>41334</v>
      </c>
      <c r="F41" s="111">
        <v>42063</v>
      </c>
      <c r="G41" s="112">
        <v>100000</v>
      </c>
      <c r="H41" s="113" t="s">
        <v>128</v>
      </c>
      <c r="I41" s="113" t="s">
        <v>46</v>
      </c>
      <c r="J41" s="9"/>
    </row>
    <row r="42" spans="1:10" ht="25.5">
      <c r="A42" s="109" t="s">
        <v>259</v>
      </c>
      <c r="B42" s="109"/>
      <c r="C42" s="109" t="s">
        <v>313</v>
      </c>
      <c r="D42" s="110" t="s">
        <v>314</v>
      </c>
      <c r="E42" s="111">
        <v>41426</v>
      </c>
      <c r="F42" s="111">
        <v>42460</v>
      </c>
      <c r="G42" s="112">
        <v>316180</v>
      </c>
      <c r="H42" s="113" t="s">
        <v>128</v>
      </c>
      <c r="I42" s="113" t="s">
        <v>46</v>
      </c>
      <c r="J42" s="9"/>
    </row>
    <row r="43" spans="1:10" ht="25.5">
      <c r="A43" s="109" t="s">
        <v>296</v>
      </c>
      <c r="B43" s="109"/>
      <c r="C43" s="110" t="s">
        <v>297</v>
      </c>
      <c r="D43" s="110" t="s">
        <v>298</v>
      </c>
      <c r="E43" s="111">
        <v>41275</v>
      </c>
      <c r="F43" s="111">
        <v>42004</v>
      </c>
      <c r="G43" s="112">
        <v>50000</v>
      </c>
      <c r="H43" s="113" t="s">
        <v>128</v>
      </c>
      <c r="I43" s="113" t="s">
        <v>46</v>
      </c>
      <c r="J43" s="9"/>
    </row>
    <row r="44" spans="1:10" ht="25.5">
      <c r="A44" s="109" t="s">
        <v>188</v>
      </c>
      <c r="B44" s="109"/>
      <c r="C44" s="109" t="s">
        <v>189</v>
      </c>
      <c r="D44" s="110" t="s">
        <v>290</v>
      </c>
      <c r="E44" s="111">
        <v>41306</v>
      </c>
      <c r="F44" s="111">
        <v>42400</v>
      </c>
      <c r="G44" s="112">
        <v>509087</v>
      </c>
      <c r="H44" s="113" t="s">
        <v>128</v>
      </c>
      <c r="I44" s="113" t="s">
        <v>46</v>
      </c>
      <c r="J44" s="9"/>
    </row>
    <row r="45" spans="1:10" ht="25.5">
      <c r="A45" s="109" t="s">
        <v>154</v>
      </c>
      <c r="B45" s="109"/>
      <c r="C45" s="109" t="s">
        <v>155</v>
      </c>
      <c r="D45" s="110" t="s">
        <v>156</v>
      </c>
      <c r="E45" s="111">
        <v>41120</v>
      </c>
      <c r="F45" s="111">
        <v>41639</v>
      </c>
      <c r="G45" s="112">
        <v>57971</v>
      </c>
      <c r="H45" s="113" t="s">
        <v>128</v>
      </c>
      <c r="I45" s="113" t="s">
        <v>46</v>
      </c>
      <c r="J45" s="9"/>
    </row>
    <row r="46" spans="1:10" ht="25.5">
      <c r="A46" s="109" t="s">
        <v>262</v>
      </c>
      <c r="B46" s="109"/>
      <c r="C46" s="109" t="s">
        <v>263</v>
      </c>
      <c r="D46" s="110" t="s">
        <v>264</v>
      </c>
      <c r="E46" s="111">
        <v>41334</v>
      </c>
      <c r="F46" s="111">
        <v>41698</v>
      </c>
      <c r="G46" s="112">
        <v>147750</v>
      </c>
      <c r="H46" s="113" t="s">
        <v>128</v>
      </c>
      <c r="I46" s="113" t="s">
        <v>46</v>
      </c>
      <c r="J46" s="9"/>
    </row>
    <row r="47" spans="1:10" ht="25.5">
      <c r="A47" s="109" t="s">
        <v>262</v>
      </c>
      <c r="B47" s="109"/>
      <c r="C47" s="110" t="s">
        <v>260</v>
      </c>
      <c r="D47" s="110" t="s">
        <v>264</v>
      </c>
      <c r="E47" s="111">
        <v>41334</v>
      </c>
      <c r="F47" s="111">
        <v>42063</v>
      </c>
      <c r="G47" s="112">
        <v>100000</v>
      </c>
      <c r="H47" s="113" t="s">
        <v>128</v>
      </c>
      <c r="I47" s="113" t="s">
        <v>46</v>
      </c>
      <c r="J47" s="9"/>
    </row>
    <row r="48" spans="1:10" ht="25.5">
      <c r="A48" s="109" t="s">
        <v>291</v>
      </c>
      <c r="B48" s="109" t="s">
        <v>292</v>
      </c>
      <c r="C48" s="109" t="s">
        <v>189</v>
      </c>
      <c r="D48" s="110" t="s">
        <v>290</v>
      </c>
      <c r="E48" s="111">
        <v>41306</v>
      </c>
      <c r="F48" s="111">
        <v>42400</v>
      </c>
      <c r="G48" s="112"/>
      <c r="H48" s="113" t="s">
        <v>128</v>
      </c>
      <c r="I48" s="113" t="s">
        <v>46</v>
      </c>
      <c r="J48" s="9"/>
    </row>
    <row r="49" spans="1:10" ht="25.5">
      <c r="A49" s="109" t="s">
        <v>181</v>
      </c>
      <c r="B49" s="109"/>
      <c r="C49" s="110" t="s">
        <v>243</v>
      </c>
      <c r="D49" s="110" t="s">
        <v>183</v>
      </c>
      <c r="E49" s="111">
        <v>40705</v>
      </c>
      <c r="F49" s="111">
        <v>41477</v>
      </c>
      <c r="G49" s="112">
        <v>77000</v>
      </c>
      <c r="H49" s="113" t="s">
        <v>128</v>
      </c>
      <c r="I49" s="113" t="s">
        <v>46</v>
      </c>
      <c r="J49" s="9"/>
    </row>
    <row r="50" spans="1:10">
      <c r="A50" s="109" t="s">
        <v>67</v>
      </c>
      <c r="B50" s="109"/>
      <c r="C50" s="109" t="s">
        <v>63</v>
      </c>
      <c r="D50" s="110" t="s">
        <v>239</v>
      </c>
      <c r="E50" s="111">
        <v>41153</v>
      </c>
      <c r="F50" s="111">
        <v>42977</v>
      </c>
      <c r="G50" s="112">
        <v>35000</v>
      </c>
      <c r="H50" s="113" t="s">
        <v>66</v>
      </c>
      <c r="I50" s="113" t="s">
        <v>46</v>
      </c>
      <c r="J50" s="9"/>
    </row>
    <row r="51" spans="1:10" ht="25.5">
      <c r="A51" s="109" t="s">
        <v>288</v>
      </c>
      <c r="B51" s="109" t="s">
        <v>287</v>
      </c>
      <c r="C51" s="109" t="s">
        <v>31</v>
      </c>
      <c r="D51" s="110" t="s">
        <v>284</v>
      </c>
      <c r="E51" s="111">
        <v>41365</v>
      </c>
      <c r="F51" s="111">
        <v>42459</v>
      </c>
      <c r="G51" s="112"/>
      <c r="H51" s="113" t="s">
        <v>66</v>
      </c>
      <c r="I51" s="113" t="s">
        <v>46</v>
      </c>
      <c r="J51" s="9"/>
    </row>
    <row r="52" spans="1:10">
      <c r="A52" s="109" t="s">
        <v>272</v>
      </c>
      <c r="B52" s="109"/>
      <c r="C52" s="109" t="s">
        <v>31</v>
      </c>
      <c r="D52" s="110" t="s">
        <v>273</v>
      </c>
      <c r="E52" s="111">
        <v>41153</v>
      </c>
      <c r="F52" s="111">
        <v>41852</v>
      </c>
      <c r="G52" s="112">
        <v>23460</v>
      </c>
      <c r="H52" s="113" t="s">
        <v>132</v>
      </c>
      <c r="I52" s="113" t="s">
        <v>46</v>
      </c>
      <c r="J52" s="9"/>
    </row>
    <row r="53" spans="1:10">
      <c r="A53" s="109" t="s">
        <v>301</v>
      </c>
      <c r="B53" s="109"/>
      <c r="C53" s="109" t="s">
        <v>302</v>
      </c>
      <c r="D53" s="110" t="s">
        <v>303</v>
      </c>
      <c r="E53" s="111">
        <v>41144</v>
      </c>
      <c r="F53" s="111">
        <v>41425</v>
      </c>
      <c r="G53" s="112">
        <v>70105</v>
      </c>
      <c r="H53" s="113" t="s">
        <v>136</v>
      </c>
      <c r="I53" s="113" t="s">
        <v>46</v>
      </c>
      <c r="J53" s="9"/>
    </row>
    <row r="54" spans="1:10">
      <c r="A54" s="109" t="s">
        <v>281</v>
      </c>
      <c r="B54" s="109" t="s">
        <v>282</v>
      </c>
      <c r="C54" s="109" t="s">
        <v>279</v>
      </c>
      <c r="D54" s="110" t="s">
        <v>280</v>
      </c>
      <c r="E54" s="111">
        <v>41153</v>
      </c>
      <c r="F54" s="111">
        <v>41518</v>
      </c>
      <c r="G54" s="112"/>
      <c r="H54" s="113" t="s">
        <v>136</v>
      </c>
      <c r="I54" s="113" t="s">
        <v>46</v>
      </c>
      <c r="J54" s="9"/>
    </row>
    <row r="55" spans="1:10">
      <c r="A55" s="109" t="s">
        <v>304</v>
      </c>
      <c r="B55" s="109" t="s">
        <v>305</v>
      </c>
      <c r="C55" s="109" t="s">
        <v>302</v>
      </c>
      <c r="D55" s="110" t="s">
        <v>303</v>
      </c>
      <c r="E55" s="111">
        <v>41144</v>
      </c>
      <c r="F55" s="111">
        <v>41425</v>
      </c>
      <c r="G55" s="112"/>
      <c r="H55" s="113" t="s">
        <v>136</v>
      </c>
      <c r="I55" s="113" t="s">
        <v>46</v>
      </c>
      <c r="J55" s="9"/>
    </row>
    <row r="56" spans="1:10">
      <c r="A56" s="107"/>
      <c r="B56" s="107"/>
      <c r="C56" s="107"/>
      <c r="D56" s="107"/>
      <c r="G56" s="107"/>
    </row>
    <row r="57" spans="1:10">
      <c r="A57" s="107"/>
      <c r="B57" s="107"/>
      <c r="C57" s="107"/>
      <c r="D57" s="107"/>
      <c r="G57" s="107"/>
    </row>
    <row r="58" spans="1:10">
      <c r="A58" s="107"/>
      <c r="B58" s="107"/>
      <c r="C58" s="107"/>
      <c r="D58" s="107"/>
      <c r="G58" s="107"/>
    </row>
    <row r="59" spans="1:10">
      <c r="A59" s="107"/>
      <c r="B59" s="107"/>
      <c r="C59" s="107"/>
      <c r="D59" s="107"/>
      <c r="G59" s="107"/>
    </row>
  </sheetData>
  <sortState ref="A8:I55">
    <sortCondition ref="I8:I55"/>
    <sortCondition ref="H8:H55"/>
    <sortCondition ref="A8:A55"/>
  </sortState>
  <mergeCells count="11">
    <mergeCell ref="E5:E7"/>
    <mergeCell ref="A1:I1"/>
    <mergeCell ref="A4:B4"/>
    <mergeCell ref="A5:A7"/>
    <mergeCell ref="B5:B7"/>
    <mergeCell ref="C5:C7"/>
    <mergeCell ref="D5:D7"/>
    <mergeCell ref="F5:F7"/>
    <mergeCell ref="G5:G7"/>
    <mergeCell ref="H5:H7"/>
    <mergeCell ref="I5:I7"/>
  </mergeCells>
  <pageMargins left="0.25" right="0.25" top="0.5" bottom="0.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2012-09-04T16:50:18Z</cp:lastPrinted>
  <dcterms:created xsi:type="dcterms:W3CDTF">1996-12-04T22:56:15Z</dcterms:created>
  <dcterms:modified xsi:type="dcterms:W3CDTF">2012-09-07T16:55:42Z</dcterms:modified>
</cp:coreProperties>
</file>